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threadedComments/threadedComment2.xml" ContentType="application/vnd.ms-excel.threadedcomments+xml"/>
  <Override PartName="/xl/comments16.xml" ContentType="application/vnd.openxmlformats-officedocument.spreadsheetml.comments+xml"/>
  <Override PartName="/xl/comments1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fileSharing readOnlyRecommended="1"/>
  <workbookPr defaultThemeVersion="166925"/>
  <mc:AlternateContent xmlns:mc="http://schemas.openxmlformats.org/markup-compatibility/2006">
    <mc:Choice Requires="x15">
      <x15ac:absPath xmlns:x15ac="http://schemas.microsoft.com/office/spreadsheetml/2010/11/ac" url="T:\Tauranga\Projects\1013979\1013979.2000\WorkingMaterial\05_Report\08 Final v6\"/>
    </mc:Choice>
  </mc:AlternateContent>
  <xr:revisionPtr revIDLastSave="0" documentId="13_ncr:1_{6BE910CC-61A7-4321-9C0B-93E8EBCC2CF3}" xr6:coauthVersionLast="47" xr6:coauthVersionMax="47" xr10:uidLastSave="{00000000-0000-0000-0000-000000000000}"/>
  <bookViews>
    <workbookView xWindow="-120" yWindow="-120" windowWidth="29040" windowHeight="15840" tabRatio="944" firstSheet="9" activeTab="19" xr2:uid="{2EA19AB1-F7F5-4539-B3E7-0CB66DADF696}"/>
  </bookViews>
  <sheets>
    <sheet name="Instructions" sheetId="22" r:id="rId1"/>
    <sheet name="BOP Projections summary" sheetId="23" r:id="rId2"/>
    <sheet name="Terrestrial Ecosystems" sheetId="13" r:id="rId3"/>
    <sheet name="Freshwater ecosystems" sheetId="14" r:id="rId4"/>
    <sheet name="Coastal &amp; Marine Ecosystems" sheetId="15" r:id="rId5"/>
    <sheet name="Biosecurity" sheetId="12" r:id="rId6"/>
    <sheet name="Heritage" sheetId="21" r:id="rId7"/>
    <sheet name="Horticulture" sheetId="9" r:id="rId8"/>
    <sheet name="Fisheries" sheetId="7" r:id="rId9"/>
    <sheet name="Agriculture" sheetId="10" r:id="rId10"/>
    <sheet name="Health" sheetId="19" r:id="rId11"/>
    <sheet name="Tourism Business" sheetId="11" r:id="rId12"/>
    <sheet name="Forestry" sheetId="8" r:id="rId13"/>
    <sheet name="WaterAvailability&amp;WaterQuality" sheetId="16" r:id="rId14"/>
    <sheet name="Flood Management" sheetId="17" r:id="rId15"/>
    <sheet name="Transport 2 Airports &amp; Ports" sheetId="18" r:id="rId16"/>
    <sheet name="Telecoms &amp; Energy" sheetId="20" r:id="rId17"/>
    <sheet name="3 Waters" sheetId="24" r:id="rId18"/>
    <sheet name="Waste management" sheetId="4" r:id="rId19"/>
    <sheet name="Transport 1 Roads Rail" sheetId="6" r:id="rId20"/>
    <sheet name="Lists" sheetId="3" r:id="rId21"/>
    <sheet name="Validation" sheetId="2" r:id="rId22"/>
  </sheets>
  <externalReferences>
    <externalReference r:id="rId23"/>
    <externalReference r:id="rId24"/>
  </externalReferences>
  <definedNames>
    <definedName name="_xlnm._FilterDatabase" localSheetId="17" hidden="1">'3 Waters'!$A$6:$AE$6</definedName>
    <definedName name="_xlnm._FilterDatabase" localSheetId="9" hidden="1">Agriculture!$A$4:$AE$10</definedName>
    <definedName name="_xlnm._FilterDatabase" localSheetId="5" hidden="1">Biosecurity!$A$4:$AD$11</definedName>
    <definedName name="_xlnm._FilterDatabase" localSheetId="4" hidden="1">'Coastal &amp; Marine Ecosystems'!$A$4:$AD$12</definedName>
    <definedName name="_xlnm._FilterDatabase" localSheetId="8" hidden="1">Fisheries!$A$4:$AF$18</definedName>
    <definedName name="_xlnm._FilterDatabase" localSheetId="14" hidden="1">'Flood Management'!$A$4:$AD$17</definedName>
    <definedName name="_xlnm._FilterDatabase" localSheetId="12" hidden="1">Forestry!$A$4:$AE$9</definedName>
    <definedName name="_xlnm._FilterDatabase" localSheetId="3" hidden="1">'Freshwater ecosystems'!$A$4:$AD$14</definedName>
    <definedName name="_xlnm._FilterDatabase" localSheetId="10" hidden="1">Health!$A$4:$M$10</definedName>
    <definedName name="_xlnm._FilterDatabase" localSheetId="6" hidden="1">Heritage!$A$4:$AU$10</definedName>
    <definedName name="_xlnm._FilterDatabase" localSheetId="7" hidden="1">Horticulture!$A$4:$AQ$13</definedName>
    <definedName name="_xlnm._FilterDatabase" localSheetId="16" hidden="1">'Telecoms &amp; Energy'!$A$4:$AD$22</definedName>
    <definedName name="_xlnm._FilterDatabase" localSheetId="2" hidden="1">'Terrestrial Ecosystems'!$A$4:$AD$11</definedName>
    <definedName name="_xlnm._FilterDatabase" localSheetId="11" hidden="1">'Tourism Business'!$A$4:$AD$24</definedName>
    <definedName name="_xlnm._FilterDatabase" localSheetId="19" hidden="1">'Transport 1 Roads Rail'!$A$4:$AE$49</definedName>
    <definedName name="_xlnm._FilterDatabase" localSheetId="15" hidden="1">'Transport 2 Airports &amp; Ports'!$A$4:$AD$23</definedName>
    <definedName name="_xlnm._FilterDatabase" localSheetId="18" hidden="1">'Waste management'!$Z$4:$AD$6</definedName>
    <definedName name="_xlnm._FilterDatabase" localSheetId="13" hidden="1">'WaterAvailability&amp;WaterQuality'!$A$4:$AD$9</definedName>
    <definedName name="table.risk.IPCC" localSheetId="17">'3 Waters'!$A$7:$Y$74</definedName>
    <definedName name="table.risk.IPCC" localSheetId="9">Agriculture!#REF!</definedName>
    <definedName name="table.risk.IPCC" localSheetId="5">Biosecurity!#REF!</definedName>
    <definedName name="table.risk.IPCC" localSheetId="4">'Coastal &amp; Marine Ecosystems'!#REF!</definedName>
    <definedName name="table.risk.IPCC" localSheetId="8">Fisheries!#REF!</definedName>
    <definedName name="table.risk.IPCC" localSheetId="14">'Flood Management'!#REF!</definedName>
    <definedName name="table.risk.IPCC" localSheetId="12">Forestry!#REF!</definedName>
    <definedName name="table.risk.IPCC" localSheetId="3">'Freshwater ecosystems'!#REF!</definedName>
    <definedName name="table.risk.IPCC" localSheetId="10">Health!#REF!</definedName>
    <definedName name="table.risk.IPCC" localSheetId="6">Heritage!#REF!</definedName>
    <definedName name="table.risk.IPCC" localSheetId="7">Horticulture!#REF!</definedName>
    <definedName name="table.risk.IPCC" localSheetId="16">'Telecoms &amp; Energy'!#REF!</definedName>
    <definedName name="table.risk.IPCC" localSheetId="2">'Terrestrial Ecosystems'!#REF!</definedName>
    <definedName name="table.risk.IPCC" localSheetId="11">'Tourism Business'!#REF!</definedName>
    <definedName name="table.risk.IPCC" localSheetId="19">'Transport 1 Roads Rail'!#REF!</definedName>
    <definedName name="table.risk.IPCC" localSheetId="15">'Transport 2 Airports &amp; Ports'!#REF!</definedName>
    <definedName name="table.risk.IPCC" localSheetId="18">'Waste management'!#REF!</definedName>
    <definedName name="table.risk.IPCC" localSheetId="13">'WaterAvailability&amp;WaterQuality'!#REF!</definedName>
    <definedName name="table.risk.IPCC">#REF!</definedName>
    <definedName name="table.risk.ISO31000" localSheetId="17">#REF!</definedName>
    <definedName name="table.risk.ISO31000" localSheetId="9">#REF!</definedName>
    <definedName name="table.risk.ISO31000" localSheetId="5">#REF!</definedName>
    <definedName name="table.risk.ISO31000" localSheetId="4">#REF!</definedName>
    <definedName name="table.risk.ISO31000" localSheetId="8">#REF!</definedName>
    <definedName name="table.risk.ISO31000" localSheetId="14">#REF!</definedName>
    <definedName name="table.risk.ISO31000" localSheetId="12">#REF!</definedName>
    <definedName name="table.risk.ISO31000" localSheetId="3">#REF!</definedName>
    <definedName name="table.risk.ISO31000" localSheetId="7">#REF!</definedName>
    <definedName name="table.risk.ISO31000" localSheetId="2">#REF!</definedName>
    <definedName name="table.risk.ISO31000" localSheetId="11">#REF!</definedName>
    <definedName name="table.risk.ISO31000" localSheetId="15">#REF!</definedName>
    <definedName name="table.risk.ISO31000" localSheetId="13">#REF!</definedName>
    <definedName name="table.risk.ISO31000">#REF!</definedName>
    <definedName name="v.Exposure">Validation!$B$4:$B$7</definedName>
    <definedName name="v.IPCC.adaptcap">Validation!$B$16:$C$19</definedName>
    <definedName name="v.IPCC.risk" localSheetId="9">[1]Validation!$I$10:$J$25</definedName>
    <definedName name="v.IPCC.risk" localSheetId="5">[1]Validation!$I$10:$J$25</definedName>
    <definedName name="v.IPCC.risk" localSheetId="4">[1]Validation!$I$10:$J$25</definedName>
    <definedName name="v.IPCC.risk" localSheetId="8">[1]Validation!$I$10:$J$25</definedName>
    <definedName name="v.IPCC.risk" localSheetId="14">[1]Validation!$I$10:$J$25</definedName>
    <definedName name="v.IPCC.risk" localSheetId="12">[1]Validation!$I$10:$J$25</definedName>
    <definedName name="v.IPCC.risk" localSheetId="3">[1]Validation!$I$10:$J$25</definedName>
    <definedName name="v.IPCC.risk" localSheetId="7">[1]Validation!$I$10:$J$25</definedName>
    <definedName name="v.IPCC.risk" localSheetId="2">[1]Validation!$I$10:$J$25</definedName>
    <definedName name="v.IPCC.risk" localSheetId="11">[1]Validation!$I$10:$J$25</definedName>
    <definedName name="v.IPCC.risk" localSheetId="15">[1]Validation!$I$10:$J$25</definedName>
    <definedName name="v.IPCC.risk" localSheetId="13">[1]Validation!$I$10:$J$25</definedName>
    <definedName name="v.IPCC.risk">Validation!$I$10:$J$25</definedName>
    <definedName name="v.IPCC.Sensitivity">Validation!$B$22:$C$25</definedName>
    <definedName name="v.IPCC.Vul">Validation!$F$10:$G$21</definedName>
    <definedName name="v.IPCC.Vul.Code">Validation!$B$22:$C$25</definedName>
    <definedName name="v.ISO31000.Consequence">Validation!$N$28:$O$32</definedName>
    <definedName name="v.ISO31000.Likelihood" localSheetId="17">[2]Validation!#REF!</definedName>
    <definedName name="v.ISO31000.Likelihood" localSheetId="9">[1]Validation!#REF!</definedName>
    <definedName name="v.ISO31000.Likelihood" localSheetId="5">[1]Validation!#REF!</definedName>
    <definedName name="v.ISO31000.Likelihood" localSheetId="4">[1]Validation!#REF!</definedName>
    <definedName name="v.ISO31000.Likelihood" localSheetId="8">[1]Validation!#REF!</definedName>
    <definedName name="v.ISO31000.Likelihood" localSheetId="14">[1]Validation!#REF!</definedName>
    <definedName name="v.ISO31000.Likelihood" localSheetId="12">[1]Validation!#REF!</definedName>
    <definedName name="v.ISO31000.Likelihood" localSheetId="3">[1]Validation!#REF!</definedName>
    <definedName name="v.ISO31000.Likelihood" localSheetId="7">[1]Validation!#REF!</definedName>
    <definedName name="v.ISO31000.Likelihood" localSheetId="2">[1]Validation!#REF!</definedName>
    <definedName name="v.ISO31000.Likelihood" localSheetId="11">[1]Validation!#REF!</definedName>
    <definedName name="v.ISO31000.Likelihood" localSheetId="15">[1]Validation!#REF!</definedName>
    <definedName name="v.ISO31000.Likelihood" localSheetId="13">[1]Validation!#REF!</definedName>
    <definedName name="v.ISO31000.Likelihood">Validation!#REF!</definedName>
    <definedName name="v.ISO31000.Risk" localSheetId="17">[2]Validation!#REF!</definedName>
    <definedName name="v.ISO31000.Risk" localSheetId="9">[1]Validation!#REF!</definedName>
    <definedName name="v.ISO31000.Risk" localSheetId="5">[1]Validation!#REF!</definedName>
    <definedName name="v.ISO31000.Risk" localSheetId="4">[1]Validation!#REF!</definedName>
    <definedName name="v.ISO31000.Risk" localSheetId="8">[1]Validation!#REF!</definedName>
    <definedName name="v.ISO31000.Risk" localSheetId="14">[1]Validation!#REF!</definedName>
    <definedName name="v.ISO31000.Risk" localSheetId="12">[1]Validation!#REF!</definedName>
    <definedName name="v.ISO31000.Risk" localSheetId="3">[1]Validation!#REF!</definedName>
    <definedName name="v.ISO31000.Risk" localSheetId="7">[1]Validation!#REF!</definedName>
    <definedName name="v.ISO31000.Risk" localSheetId="2">[1]Validation!#REF!</definedName>
    <definedName name="v.ISO31000.Risk" localSheetId="11">[1]Validation!#REF!</definedName>
    <definedName name="v.ISO31000.Risk" localSheetId="15">[1]Validation!#REF!</definedName>
    <definedName name="v.ISO31000.Risk" localSheetId="13">[1]Validation!#REF!</definedName>
    <definedName name="v.ISO31000.Risk">Validation!#REF!</definedName>
    <definedName name="v.risk.code">Validation!$B$35:$C$38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19" l="1"/>
  <c r="F9" i="19"/>
  <c r="F8" i="19"/>
  <c r="F7" i="19"/>
  <c r="F6" i="19"/>
  <c r="P21" i="2" l="1"/>
  <c r="Q21" i="2"/>
  <c r="R21" i="2"/>
  <c r="S21" i="2"/>
  <c r="P22" i="2"/>
  <c r="Q22" i="2"/>
  <c r="R22" i="2"/>
  <c r="S22" i="2"/>
  <c r="P23" i="2"/>
  <c r="Q23" i="2"/>
  <c r="R23" i="2"/>
  <c r="S23" i="2"/>
  <c r="Q20" i="2"/>
  <c r="R20" i="2"/>
  <c r="S20" i="2"/>
  <c r="P20" i="2"/>
  <c r="P14" i="2"/>
  <c r="Q14" i="2"/>
  <c r="R14" i="2"/>
  <c r="S14" i="2"/>
  <c r="P13" i="2"/>
  <c r="Q13" i="2"/>
  <c r="R13" i="2"/>
  <c r="S13" i="2"/>
  <c r="Q12" i="2"/>
  <c r="R12" i="2"/>
  <c r="S12" i="2"/>
  <c r="P1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4A097B2B-A4FC-43CB-A5ED-71CDAED1AA98}">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E07FCD5E-9891-4A94-A1C9-FC9265392F48}">
      <text>
        <r>
          <rPr>
            <sz val="9"/>
            <color indexed="81"/>
            <rFont val="Tahoma"/>
            <family val="2"/>
          </rPr>
          <t xml:space="preserve">Risk rating automatically results from ratings given to exposure, sensitivity and adaptive capacity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9CD10731-37F9-4F98-A95D-DF098B5E9D90}">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82B94329-EDB8-49B4-A95D-7E3D2631F9C2}">
      <text>
        <r>
          <rPr>
            <sz val="9"/>
            <color indexed="81"/>
            <rFont val="Tahoma"/>
            <family val="2"/>
          </rPr>
          <t xml:space="preserve">Risk rating automatically results from ratings given to exposure, sensitivity and adaptive capacity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3656AF84-2A1A-4160-B857-55325CE9CB25}">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B35A7394-46EF-4DA2-B432-73DC46BEB699}">
      <text>
        <r>
          <rPr>
            <sz val="9"/>
            <color indexed="81"/>
            <rFont val="Tahoma"/>
            <family val="2"/>
          </rPr>
          <t xml:space="preserve">Risk rating automatically results from ratings given to exposure, sensitivity and adaptive capacity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Katherine Cowper-Heays</author>
    <author>tc={AA890CDE-FE87-48A8-879C-359091362D93}</author>
    <author>tc={D74131D2-9CA0-44E6-8466-75E5ABC397E2}</author>
    <author>tc={6F7440C5-F211-4FE5-8B07-276BA9FEC006}</author>
  </authors>
  <commentList>
    <comment ref="S4" authorId="0" shapeId="0" xr:uid="{6BB40316-9777-4CF4-97DA-BFBFBCF10FA6}">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EAE7DBCD-DA6E-4890-A227-953ADF3B5CA5}">
      <text>
        <r>
          <rPr>
            <sz val="9"/>
            <color indexed="81"/>
            <rFont val="Tahoma"/>
            <family val="2"/>
          </rPr>
          <t xml:space="preserve">Risk rating automatically results from ratings given to exposure, sensitivity and adaptive capacity
</t>
        </r>
      </text>
    </comment>
    <comment ref="R27" authorId="1" shapeId="0" xr:uid="{AA890CDE-FE87-48A8-879C-359091362D93}">
      <text>
        <t xml:space="preserve">[Threaded comment]
Your version of Excel allows you to read this threaded comment; however, any edits to it will get removed if the file is opened in a newer version of Excel. Learn more: https://go.microsoft.com/fwlink/?linkid=870924
Comment:
    Applies to all of these but perhaps move from strict LOS to a more risk based approach that consider risk to life? (as per Dutch approach) - may require land and stop banks still? NZ standards are usually much lower (say 1 in 100-400 yrs to the old Dutch approach 1 in 1000 - 1 in 10000)
</t>
      </text>
    </comment>
    <comment ref="S31" authorId="2" shapeId="0" xr:uid="{D74131D2-9CA0-44E6-8466-75E5ABC397E2}">
      <text>
        <t>[Threaded comment]
Your version of Excel allows you to read this threaded comment; however, any edits to it will get removed if the file is opened in a newer version of Excel. Learn more: https://go.microsoft.com/fwlink/?linkid=870924
Comment:
    Not completed? is there going to be subheadings under this risk?</t>
      </text>
    </comment>
    <comment ref="S38" authorId="3" shapeId="0" xr:uid="{6F7440C5-F211-4FE5-8B07-276BA9FEC006}">
      <text>
        <t>[Threaded comment]
Your version of Excel allows you to read this threaded comment; however, any edits to it will get removed if the file is opened in a newer version of Excel. Learn more: https://go.microsoft.com/fwlink/?linkid=870924
Comment:
    Not completed? is there going to be subheadings under this risk?</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29CCD962-177D-49B0-8C42-FEFF2B52E192}">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3F92EE01-AEEE-4220-9B87-371AA5089979}">
      <text>
        <r>
          <rPr>
            <sz val="9"/>
            <color indexed="81"/>
            <rFont val="Tahoma"/>
            <family val="2"/>
          </rPr>
          <t xml:space="preserve">Risk rating automatically results from ratings given to exposure, sensitivity and adaptive capacity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4770B8FB-40DA-48D7-9E97-933E2C3EE90F}">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517B1741-F26C-46C0-B49B-7D729AF60206}">
      <text>
        <r>
          <rPr>
            <sz val="9"/>
            <color indexed="81"/>
            <rFont val="Tahoma"/>
            <family val="2"/>
          </rPr>
          <t xml:space="preserve">Risk rating automatically results from ratings given to exposure, sensitivity and adaptive capacity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Katherine Cowper-Heays</author>
    <author>tc={5DF9B2BB-EE86-4D92-A92F-D1E30CB93492}</author>
  </authors>
  <commentList>
    <comment ref="T4" authorId="0" shapeId="0" xr:uid="{3EB5933A-C2D1-4AED-B87A-F3794027EB3A}">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U4" authorId="0" shapeId="0" xr:uid="{EC24B5DA-400C-4391-85CF-D5ADDE716496}">
      <text>
        <r>
          <rPr>
            <sz val="9"/>
            <color indexed="81"/>
            <rFont val="Tahoma"/>
            <family val="2"/>
          </rPr>
          <t xml:space="preserve">Risk rating automatically results from ratings given to exposure, sensitivity and adaptive capacity
</t>
        </r>
      </text>
    </comment>
    <comment ref="H25" authorId="1" shapeId="0" xr:uid="{5DF9B2BB-EE86-4D92-A92F-D1E30CB93492}">
      <text>
        <t>[Threaded comment]
Your version of Excel allows you to read this threaded comment; however, any edits to it will get removed if the file is opened in a newer version of Excel. Learn more: https://go.microsoft.com/fwlink/?linkid=870924
Comment:
    Discuss - needs to be updtaed following exposure assessmt</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5662798C-E18F-4055-8093-66EFD29CAAF0}">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5A72219E-C623-4004-B6FD-05C6ACFE801C}">
      <text>
        <r>
          <rPr>
            <sz val="9"/>
            <color indexed="81"/>
            <rFont val="Tahoma"/>
            <family val="2"/>
          </rPr>
          <t xml:space="preserve">Risk rating automatically results from ratings given to exposure, sensitivity and adaptive capacity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F2C8C100-01A1-42F1-BA2D-E50D5F33DA17}">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D1160B4D-7F13-4817-B9D2-81634876F19B}">
      <text>
        <r>
          <rPr>
            <sz val="9"/>
            <color indexed="81"/>
            <rFont val="Tahoma"/>
            <family val="2"/>
          </rPr>
          <t xml:space="preserve">Risk rating automatically results from ratings given to exposure, sensitivity and adaptive capacity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91F83750-C6B2-4CB2-AC02-8DB2CFA8C525}">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AA669EDD-D734-46CE-AB64-5EE64E37FD29}">
      <text>
        <r>
          <rPr>
            <sz val="9"/>
            <color indexed="81"/>
            <rFont val="Tahoma"/>
            <family val="2"/>
          </rPr>
          <t xml:space="preserve">Risk rating automatically results from ratings given to exposure, sensitivity and adaptive capacity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4B2AB4EC-B6B2-4481-BB95-8AE8D0178AA3}">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E1F6FC99-099A-4899-809C-6485A832B40C}">
      <text>
        <r>
          <rPr>
            <sz val="9"/>
            <color indexed="81"/>
            <rFont val="Tahoma"/>
            <family val="2"/>
          </rPr>
          <t xml:space="preserve">Risk rating automatically results from ratings given to exposure, sensitivity and adaptive capacity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F9D72639-E176-46BA-B744-7662FEF00084}">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E5C7C196-E088-4D59-A6BA-78BA2583E593}">
      <text>
        <r>
          <rPr>
            <sz val="9"/>
            <color indexed="81"/>
            <rFont val="Tahoma"/>
            <family val="2"/>
          </rPr>
          <t xml:space="preserve">Risk rating automatically results from ratings given to exposure, sensitivity and adaptive capacity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0E8182AD-48C3-475D-BF1B-908A1AB1748D}">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10571547-EF4B-49E9-8E15-0171865EEE20}">
      <text>
        <r>
          <rPr>
            <sz val="9"/>
            <color indexed="81"/>
            <rFont val="Tahoma"/>
            <family val="2"/>
          </rPr>
          <t xml:space="preserve">Risk rating automatically results from ratings given to exposure, sensitivity and adaptive capacity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8AE80797-944F-4804-82F5-96CAB9E26CFC}">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9E1636DC-9A1F-4EAD-9FD3-123F0C9A9115}">
      <text>
        <r>
          <rPr>
            <sz val="9"/>
            <color indexed="81"/>
            <rFont val="Tahoma"/>
            <family val="2"/>
          </rPr>
          <t xml:space="preserve">Risk rating automatically results from ratings given to exposure, sensitivity and adaptive capacity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92313817-CBB4-4C15-A9D0-7C2F06DF78B0}">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12B827E0-5A69-465A-B86F-67B4DDD2212C}">
      <text>
        <r>
          <rPr>
            <sz val="9"/>
            <color indexed="81"/>
            <rFont val="Tahoma"/>
            <family val="2"/>
          </rPr>
          <t xml:space="preserve">Risk rating automatically results from ratings given to exposure, sensitivity and adaptive capacity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428CE407-85CE-4458-9B61-1CB09D39DA4B}">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9ECC0779-572A-4A53-A964-84588B0FBA89}">
      <text>
        <r>
          <rPr>
            <sz val="9"/>
            <color indexed="81"/>
            <rFont val="Tahoma"/>
            <family val="2"/>
          </rPr>
          <t xml:space="preserve">Risk rating automatically results from ratings given to exposure, sensitivity and adaptive capacity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Katherine Cowper-Heays</author>
  </authors>
  <commentList>
    <comment ref="S4" authorId="0" shapeId="0" xr:uid="{BFCA3A2A-DEB4-4115-BB8C-7A2AD977C36F}">
      <text>
        <r>
          <rPr>
            <sz val="9"/>
            <color indexed="81"/>
            <rFont val="Tahoma"/>
            <family val="2"/>
          </rPr>
          <t>Vulnerability rating automatically results from rating given to sensitivity and  adaptive capacity. 
Vulnerability is assumed to be constant across timeframes. If vulnerability was deemed to change over time then the template can be amended to suit.</t>
        </r>
      </text>
    </comment>
    <comment ref="T4" authorId="0" shapeId="0" xr:uid="{DB8EF72E-D87A-409A-9234-2B412AC6061C}">
      <text>
        <r>
          <rPr>
            <sz val="9"/>
            <color indexed="81"/>
            <rFont val="Tahoma"/>
            <family val="2"/>
          </rPr>
          <t xml:space="preserve">Risk rating automatically results from ratings given to exposure, sensitivity and adaptive capacity
</t>
        </r>
      </text>
    </comment>
  </commentList>
</comments>
</file>

<file path=xl/sharedStrings.xml><?xml version="1.0" encoding="utf-8"?>
<sst xmlns="http://schemas.openxmlformats.org/spreadsheetml/2006/main" count="7508" uniqueCount="1733">
  <si>
    <t xml:space="preserve">Source: </t>
  </si>
  <si>
    <t xml:space="preserve">Pearce et al. (2019) Climate change projections and impacts for the Bay of Plenty Region October 2019. NIWA client report 2019218AK  </t>
  </si>
  <si>
    <t>Bay of Plenty Climate Change Risk Assessment</t>
  </si>
  <si>
    <t>Risk assessment workbook for direct climate risks</t>
  </si>
  <si>
    <t>Freshwater ecosystems</t>
  </si>
  <si>
    <t>Risk_ID</t>
  </si>
  <si>
    <t>Domain</t>
  </si>
  <si>
    <t>Element at risk (primary)</t>
  </si>
  <si>
    <t>Element at risk (Secondary)</t>
  </si>
  <si>
    <t>Climate hazard</t>
  </si>
  <si>
    <t>Risk statement</t>
  </si>
  <si>
    <t>Risk description</t>
  </si>
  <si>
    <t>District/sub-region</t>
  </si>
  <si>
    <t>Exposure</t>
  </si>
  <si>
    <t>Exposure rating justification / comments</t>
  </si>
  <si>
    <t>Sensitivity</t>
  </si>
  <si>
    <t>Sensitivity rating justification / comments</t>
  </si>
  <si>
    <t>Adaptive capacity</t>
  </si>
  <si>
    <t>Adaptive capacity rating justification / comments</t>
  </si>
  <si>
    <t>Vulnerability</t>
  </si>
  <si>
    <t xml:space="preserve">Risk </t>
  </si>
  <si>
    <t>Nature of consequence</t>
  </si>
  <si>
    <t>Indirect risks</t>
  </si>
  <si>
    <t>Causal pathway for indirect risk
(description)</t>
  </si>
  <si>
    <t>More detail (raw- from survey)</t>
  </si>
  <si>
    <t>Workshop detail
(WS1, WS2, H1, H2, S, FS)</t>
  </si>
  <si>
    <t>Geographical examples</t>
  </si>
  <si>
    <t>People to contact</t>
  </si>
  <si>
    <t>Additional sources</t>
  </si>
  <si>
    <t>Indirect risks details (raw)</t>
  </si>
  <si>
    <t>Exacerbating factors
(outside of climate space)</t>
  </si>
  <si>
    <t>Primary source</t>
  </si>
  <si>
    <t>Workshop source</t>
  </si>
  <si>
    <t>Present</t>
  </si>
  <si>
    <t>Mid 
2050
RCP4.5</t>
  </si>
  <si>
    <t>Mid 
2050
RCP8.5</t>
  </si>
  <si>
    <t>Long 2100
RCP4.5</t>
  </si>
  <si>
    <t>Long 2100
RCP8.5</t>
  </si>
  <si>
    <t>Major</t>
  </si>
  <si>
    <t>Social</t>
  </si>
  <si>
    <t>Environmental</t>
  </si>
  <si>
    <t>Cultural</t>
  </si>
  <si>
    <t>Economic</t>
  </si>
  <si>
    <t>Other notes</t>
  </si>
  <si>
    <t>N29</t>
  </si>
  <si>
    <t>Natural environment</t>
  </si>
  <si>
    <t>Freshwater ecosystems and species</t>
  </si>
  <si>
    <t>Increased extreme rainfall and flooding</t>
  </si>
  <si>
    <t>n</t>
  </si>
  <si>
    <t>Lakes</t>
  </si>
  <si>
    <t>Low</t>
  </si>
  <si>
    <t>Moderate</t>
  </si>
  <si>
    <t>High</t>
  </si>
  <si>
    <t>Extreme rainfall and flooding presently cause low levels of damage to lake ecosystems. Increasing frequency and intensity of rainfall is projected across the region and may drive increased erosion of catchments and runoff.</t>
  </si>
  <si>
    <t>Some lakes are more resilient than others, which is generally related to their baseline water quality, catchment characteristics (including land use), and morphology (deeper lakes are more resilient). A number of the Rotorua Te Arawa lakes are eutrophic and are undergoing a program of catchment/land use changes, which may take up to 60 years to take effect. These programs aim to reduce nutrients (nitrogen and phosphorus) as these stimulate plant (algae) growth. Alum dosing (to bind phosphorus) is also used in some lakes (e.g., Lake Rotorua) in the interim to reduce algal blooms but this practice is not viable long term and will be phased out.</t>
  </si>
  <si>
    <t>Streams and rivers</t>
  </si>
  <si>
    <t>Extreme</t>
  </si>
  <si>
    <t xml:space="preserve">Sedimentation in waterways is already occurring across many parts of the region. This is projected to increase with increasing frequency of high rainfall resulting in increased peak flows and increasing runoff from catchments with high residual sediment loading. </t>
  </si>
  <si>
    <t>Freshwater (wetland) ecosystems and species</t>
  </si>
  <si>
    <t>Risk to freshwater (wetland) ecosystems and species due to changes in variability and seasonality of rainfall</t>
  </si>
  <si>
    <t>Wetlands tend to have low adaptive capacity. Many wetlands have ecology that is highly specific to local chemistry, therefore species have a limited ability to relocate.</t>
  </si>
  <si>
    <t>N30</t>
  </si>
  <si>
    <t>Higher temperature (including increased hot days)</t>
  </si>
  <si>
    <t xml:space="preserve">Warmer temperatures may damage lake ecosystems due to increased water temperature and consequential changes to vertical stratification within the lakes. Warmer freshwater bodies result in reduced oxygen availability, higher evapotranspiration and increased likelihood of algal blooms and other signs of disease, and increased instances of invasive fish. Warmer temperatures can be damaging to some aquatic species, effects may be compounded during times of low flows. </t>
  </si>
  <si>
    <t>Warmer temperatures compound water quality issues, causing the release of phosphorus, and can trigger algal blooms in lakes. Algal blooms are often attributed to warmer temperatures, and have severe impacts on ecosystems and raise public health concerns. Temperatures exceeding 25 degrees are known to have impacts on sensitive species (Cox Rutherford index). Temperature decreases dissolved oxygen concentration in water bodies and impacts species metabolism, both of which can be damaging to aquatic life, particularly when coupled with low flows such as during times of drought. Baseline water quality, presence of riparian vegetation/ stream shading, water velocity, and the relative size of waterbodies influence their sensitivity to increasing ambient temperatures.  The following two paragraphs are quoted from Hamilton, 2018
The effects of climate change on lake ecosystems may be profound due to increased water temperature and vertical stratification. Shallow polymictic lakes (Rotorua, Rotoehu and Rerewhakaaitu) are most vulnerable because a warmer climate will bring about large relative increases in the duration of deoxygenation of bottom waters, leading to greater nutrient release from bottom sediments and stimulating algal growth. The deeper monomictic lakes will have longer periods of seasonal stratification but relative increases in duration of stratification will be smaller than in polymictic lakes. 
Cyanobacteria (blue-green algae) have a number of physiological adaptations that provide them with a competitive advantage over other phytoplankton in a warming climate. For a given nutrient concentration it is likely that there will be increased incidence of blooms and toxin production by cyanobacteria. There are likely to be other ‘winners’ and ‘losers’ amongst the flora and fauna of aquatic systems under climate change.  Several noxious alien invasive species (catfish, certain weed species, mosquito fish) are native to sub-tropical and tropical regions, and risks of their spread and growth are more likely in a warming climate. Increased surveillance, control and eradication efforts are likely to be necessary for these freshwater invaders. Conversely, habitat of trout may be diminished.</t>
  </si>
  <si>
    <t>Lakes vary in their ability to adapt to temperature increases with shallow polymictic lakes (e.g., Lakes Rotorua, Rotoehu and Rerewhakaaitu) being most vulnerable. Catchment management practices to reduce nutrient inputs into lakes will help to reduce their sensitivity to temperature increases.</t>
  </si>
  <si>
    <t>N8</t>
  </si>
  <si>
    <t xml:space="preserve">Limited ability for key native species to adapt. </t>
  </si>
  <si>
    <t>N31</t>
  </si>
  <si>
    <t>Freshwater (lake) ecosystems and species</t>
  </si>
  <si>
    <t>Increasing landslides</t>
  </si>
  <si>
    <t xml:space="preserve">Landslides can alter waterbodies, damaging and smothering habitats and increasing sediment loading in waterways. </t>
  </si>
  <si>
    <t xml:space="preserve">Landslides introduce short term sediment plumes into lakes, these can temporarily smother habitats. The effects of this are thought to be short term, as higher flows flush sediment deposits. Landslides can also contribute to increased phosphorus discharge, from which lakes are highly sensitive. </t>
  </si>
  <si>
    <t>Medium</t>
  </si>
  <si>
    <t>Unstable locations can be strengthened if necessary, this can be costly</t>
  </si>
  <si>
    <t>Non-iwi survey</t>
  </si>
  <si>
    <t>N32</t>
  </si>
  <si>
    <t>Increased fire weather</t>
  </si>
  <si>
    <t>Risk to freshwater ecosystems and species due to increased fire weather</t>
  </si>
  <si>
    <t xml:space="preserve">Wildfires can directly damage or destroy freshwater ecosystems, damaging habitats and causing species mortality. </t>
  </si>
  <si>
    <t xml:space="preserve">Large plantation forests (e.g. Rotorua) mean that fire risk is high and likely to increase as temperatures warm. </t>
  </si>
  <si>
    <t xml:space="preserve">Fire risk can be reduced with measures to control flammable vegetation control. </t>
  </si>
  <si>
    <t>N33</t>
  </si>
  <si>
    <t>Dryness and drought</t>
  </si>
  <si>
    <t>Drought has occurred recently and is likely to increase. Extreme low flows have been observed in Rotorua and Western BOP catchments.</t>
  </si>
  <si>
    <t>Low adaptive capacity of lakes and lake ecosystems to adjust to drought.</t>
  </si>
  <si>
    <t>Changes in variability and seasonality of rainfall</t>
  </si>
  <si>
    <t>N5</t>
  </si>
  <si>
    <t>Sea level rise and coastal flooding</t>
  </si>
  <si>
    <t>River salinity may be impacted with rising sea levels, with implications for the river ecosystem.</t>
  </si>
  <si>
    <t>H2</t>
  </si>
  <si>
    <t>Biosecurity</t>
  </si>
  <si>
    <t>Terrestrial ecosystems</t>
  </si>
  <si>
    <t>Consequence rating</t>
  </si>
  <si>
    <t>N9a</t>
  </si>
  <si>
    <t>Terrestrial ecosystems and species</t>
  </si>
  <si>
    <t>Native fauna</t>
  </si>
  <si>
    <r>
      <t>Temperatures are projected to increase across the region. Mean temperatures are projected to increase by up to2.5-3</t>
    </r>
    <r>
      <rPr>
        <vertAlign val="superscript"/>
        <sz val="10"/>
        <color theme="1"/>
        <rFont val="Calibri"/>
        <family val="2"/>
        <scheme val="minor"/>
      </rPr>
      <t>o</t>
    </r>
    <r>
      <rPr>
        <sz val="10"/>
        <color theme="1"/>
        <rFont val="Calibri"/>
        <family val="2"/>
        <scheme val="minor"/>
      </rPr>
      <t xml:space="preserve">C under RCP 8.5 in most parts of the region. Seasonally, autumn and spring are projected to warm the most, with widespread warming of 3.0-3.5°C, and isolated inland areas experiencing 3.5-4.0°C of warming. The area closest to East Cape warms the least. </t>
    </r>
  </si>
  <si>
    <t xml:space="preserve">Some species have the potential to shift behaviour or relocate to adapt. </t>
  </si>
  <si>
    <t>N9b</t>
  </si>
  <si>
    <t>Native flora</t>
  </si>
  <si>
    <t>Increasing temperatures may result in heat stress, and may compromise plant photosynthesis. Warmer conditions may encourage growth of exotic pest species such as invasive weeds or grazing and foraging animals (pigs, wallabies and deer) that can out compete or damage and destroy native plants. Warmer temperatures may drive mast responses in forests (high volumes of seed production) which can trigger a cascading response in the ecosystem, including increased reproduction of pests.</t>
  </si>
  <si>
    <t>Flora generally have a lower capacity to relocate due to low mobility. A slow change of species composition in forests may occur as new species migrate southward. Migration is likely to be limited by the availability of land to establish new growth.</t>
  </si>
  <si>
    <t>N10</t>
  </si>
  <si>
    <t>Risk to terrestrial ecosystems and species due to dryness and drought</t>
  </si>
  <si>
    <t>Increased dryness and drought may cause stress on native ecosystems and forests due to drying. This may lead to increased fire risk (and subsequent loss of forest - an important carbon sink), increased spread of disease e.g. kauri dieback, and increased 'edge effect' where the edges of forest die back because of exposure to drying/high winds. Native species that are not drought tolerant may perish and be replaced by more tolerant species that could be invasive. Species may face increased pressure from predators (e.g. stoats), with increased exposure and vulnerability of prey as they spend more time searching for food due to changing conditions. Pest populations are likely to increase or establish in new areas as warmer temperatures increase breeding windows and provide a higher potential to overwinter.</t>
  </si>
  <si>
    <t>Non-iwi/Iwi</t>
  </si>
  <si>
    <t>Coastal</t>
  </si>
  <si>
    <t>Inland</t>
  </si>
  <si>
    <t>Extreme weather (wind and storms)</t>
  </si>
  <si>
    <t>N13</t>
  </si>
  <si>
    <t xml:space="preserve">Lowland forests in floodplains have low adaptive capacity. Damage to forests may trigger establishment of weeds, that may be mitigated though wed management practices. </t>
  </si>
  <si>
    <t>N14</t>
  </si>
  <si>
    <t>Risk to terrestrial ecosystems and species due to increasing landslides and soil erosion.</t>
  </si>
  <si>
    <t>Increased erosion is linked closely to projected increase in temperature and drought</t>
  </si>
  <si>
    <t xml:space="preserve">Controls to support ecosystem health of forests and re-establish sub-canopy vegetation are needed to control increased erosion. </t>
  </si>
  <si>
    <t>N9c</t>
  </si>
  <si>
    <t>Risk to frost flats due to reduced frost days</t>
  </si>
  <si>
    <t xml:space="preserve">Temperatures across the region are projected to increase, with increasing mean minimum temperatures and reduction in frost days. Recent years have shown fewer frosts in the Flats. Regionally increasing temperature is expected to correspond to further warming of the Frost Flats, resulting in a reduction in frosts. </t>
  </si>
  <si>
    <t>Very low</t>
  </si>
  <si>
    <t>N11</t>
  </si>
  <si>
    <t>Risk to terrestrial ecosystems and species due to increased fire weather</t>
  </si>
  <si>
    <r>
      <rPr>
        <sz val="10"/>
        <color rgb="FF000000"/>
        <rFont val="Calibri"/>
        <family val="2"/>
      </rPr>
      <t>Increa</t>
    </r>
    <r>
      <rPr>
        <sz val="10"/>
        <color theme="1"/>
        <rFont val="Calibri"/>
        <family val="2"/>
      </rPr>
      <t>sed occurrence of wildfire destroys forests and habitats</t>
    </r>
    <r>
      <rPr>
        <sz val="10"/>
        <color rgb="FF000000"/>
        <rFont val="Calibri"/>
        <family val="2"/>
      </rPr>
      <t>, may reduce forest growth and increase disease, cause loss of native species and disrupt natural food chains. This can lead to a loss of biodiversity or loss of rare species. Regenerating growth on fire damaged land is often dominated by exotic and invasive species such as wattle and gorse.</t>
    </r>
  </si>
  <si>
    <t xml:space="preserve">Temperatures increases across the region are likely to contribute to increased fire risk.  </t>
  </si>
  <si>
    <t>Recovery of frost flats from fire is unlikely due to weed encroachment and is likely to compound the effect of increasing temperatures due to climate change.</t>
  </si>
  <si>
    <t>Coastal and marine ecosystems</t>
  </si>
  <si>
    <t>Grey text indicates a preliminary assessment has been made</t>
  </si>
  <si>
    <t>N1</t>
  </si>
  <si>
    <t>Coastal ecosystems and species</t>
  </si>
  <si>
    <t>Risk to shoreline ecosystems and species due to sea level rise, increased coastal flooding &amp; groundwater rise and salinity stress</t>
  </si>
  <si>
    <t>Sea level rise may damage coastal species and environments, as ecosystems on the coastal edge are inundated and may have limited space to shift landward. Many species have a limited range of mobility on the coast (e.g. spiders, katipo, geckos and skinks). Seabirds and plant species such as mangroves and saltmarsh are likely to be impacted by this 'coastal squeeze'.  Sea level rise may displace these habitats or remove them entirely, and threaten coastal settlements (see built risks).</t>
  </si>
  <si>
    <t>N2</t>
  </si>
  <si>
    <t>Dunes</t>
  </si>
  <si>
    <t>Coastal erosion</t>
  </si>
  <si>
    <t>Risk to shoreline ecosystems and species due to coastal erosion</t>
  </si>
  <si>
    <t>Coastal erosion could lead to a removal of the frontal dune, particularly if there if there is limited space for the dune to shift landwards. This would have impacts on dune ecosystems and coastal settlements (see built risks).</t>
  </si>
  <si>
    <t>N18</t>
  </si>
  <si>
    <t>Marine ecosystems and species</t>
  </si>
  <si>
    <t>Sea level rise may damage inshore shallow marine ecosystems and species, for example increasing water depth over seagrass may affect grass health.</t>
  </si>
  <si>
    <t>N17</t>
  </si>
  <si>
    <t>Marine heatwaves and ocean chemistry changes</t>
  </si>
  <si>
    <t>Risk to marine ecosystems and species due to increasing temperature,  marine heatwaves and ocean chemistry changes</t>
  </si>
  <si>
    <t>Marine fish, shellfish, and plant species may experience die-off, heat stress, increased algal blooms, increased migration, increased exotic species, reduced resilience and food web disruption due to increasing temperatures, changing ocean currents, marine heat-waves and ocean chemistry changes. This is important as many of these species have special significance as kai moana.</t>
  </si>
  <si>
    <t>Monitoring of regional sea surface temperatures show long term warming trends at present. Shallow waters of intertidal and closed harbour systems have most severe warming. Sea surface temperatures are projected to increase over the century.</t>
  </si>
  <si>
    <t>N19</t>
  </si>
  <si>
    <t>General</t>
  </si>
  <si>
    <t>Increasing frequency and intensity of rainfall is projected across the region and may drive increased erosion of catchments, causing sediment and nutrients to be mobilised as runoff.</t>
  </si>
  <si>
    <t xml:space="preserve">Low capacity for marine systems to adapt to sediment deposition, catchment management practices can be adopted to reduce erosion and sediment runoff. </t>
  </si>
  <si>
    <t>(source: fisheries workshop)</t>
  </si>
  <si>
    <t>Far coast (&gt;5km) e.g. Pelagic fish</t>
  </si>
  <si>
    <t>Pelagic fish may be severely impacted by exposure to sediment at critical life stages. They spawn by allowing eggs to drift in currents, and often have nurseries located in a different location to their spawning ground. Offshore fish in larval stage often use the harbour as a nursery, and may be impacted by sediment at larval stages. Sediment can affects species in other various ways, including blocking of gills, degradation of food source, impacts on prey species and wider ecosystem impacts.</t>
  </si>
  <si>
    <t>Pelagic fish are highly mobile and may have a higher ability to relocate</t>
  </si>
  <si>
    <t xml:space="preserve">Intermediate habitats (benthic / groundfish e.g. snapper, john dory) </t>
  </si>
  <si>
    <t>The intermediate habitat is located further from the coast and is therefore less exposed to sedimentation. Note - Exposure rating has been adjusted following workshop to reflect the intermediate habitat located further from the coast.</t>
  </si>
  <si>
    <t>Species are less mobile than pelagic species. May have a limited ability to shift away from highly affected areas.</t>
  </si>
  <si>
    <t>Sedimentation is a widespread issue in nearshore environments at present, particularly within the Tauranga harbour. Cumulative impacts are likely as sediment continues to build up. Note exposure may be high for 2050 RCP 4.5</t>
  </si>
  <si>
    <t>N21</t>
  </si>
  <si>
    <t>Extreme events are projected to increase in severity.</t>
  </si>
  <si>
    <t>Low capacity to adapt</t>
  </si>
  <si>
    <t xml:space="preserve"> Estuaries may have a degree of adaptive capacity due to the wide variability of environments, however they are likely to become further compressed as sea levels rise. </t>
  </si>
  <si>
    <t>N35</t>
  </si>
  <si>
    <t>Risk to terrestrial biosecurity, pests and weeds due to higher temperature, rainfall variability, dryness, and drought</t>
  </si>
  <si>
    <t xml:space="preserve">Increased temperatures and changing humidity will create new biosecurity challenges by encouraging migration and allowing establishment of new exotic pests, weeds and diseases currently prevented by NZ’s climate (i.e. myrtle rust and other tree diseases). Enhancement of pest species could compromise the resilience of endemic species. 
</t>
  </si>
  <si>
    <t>Loss of indigenous habitats can have wider loss of indigenous species.</t>
  </si>
  <si>
    <t>Plants &amp; weeds</t>
  </si>
  <si>
    <t xml:space="preserve">The region is currently exposed to biosecurity threats and is facing new and different pest challenges that can be attributed to warming temperatures. Temperatures are projected to increase across the region. </t>
  </si>
  <si>
    <t xml:space="preserve">Fauna </t>
  </si>
  <si>
    <t>as above</t>
  </si>
  <si>
    <t>Microorganisms, pathogens and diseases</t>
  </si>
  <si>
    <t>N36</t>
  </si>
  <si>
    <t>Erosion</t>
  </si>
  <si>
    <t>Risk to terrestrial biosecurity due to erosion and wildfire</t>
  </si>
  <si>
    <t>Coastal and inland erosion, and increasing wildfire will expose bare land. Regenerating growth is often dominated by exotic and invasive species such as pampas, wattle, and gorse that are difficult to eradicate.</t>
  </si>
  <si>
    <t xml:space="preserve">Increasing wildfire, severity of extreme events and consequential soil loss and coastal erosion will increase habitats for colonising weed species to establish. Coastal areas where slips occur are most highly exposed at present. are established by pampas and wattle, establishes and then can expand to surrounding areas. </t>
  </si>
  <si>
    <t>N35b</t>
  </si>
  <si>
    <t>Risk to marine biosecurity due to increasing temperature and marine heatwaves</t>
  </si>
  <si>
    <t>Warming marine temperatures are likely to drive increased migration and increased exotic species.</t>
  </si>
  <si>
    <t xml:space="preserve">Marine temperatures are showing warming trends which are projected to increase. In particular, the East Auckland Current off the east coast of the northern North Island is projected to strengthen which is expected to promote establishment of tropical or subtropical species that currently occur as vagrants in warm La Niña years. </t>
  </si>
  <si>
    <t>N29b</t>
  </si>
  <si>
    <t>Risk to freshwater biosecurity due to increasing flooding</t>
  </si>
  <si>
    <t xml:space="preserve">Increased flooding can enable the spread of pest and weed species to downstream locations and typically offline aquatic habitats. </t>
  </si>
  <si>
    <t>Flood frequency and severity is projected to increase across the region.</t>
  </si>
  <si>
    <t xml:space="preserve">Low adaptive capacity. Controls and community education programs relating to the ownership of exotic pest species may improve this issue. </t>
  </si>
  <si>
    <t>N33b</t>
  </si>
  <si>
    <t>Risk to freshwater biosecurity due to increasing temperature</t>
  </si>
  <si>
    <t>Warming lake temperatures may expand the range or population of many invasive plant and fish species</t>
  </si>
  <si>
    <t>Temperatures are projected to increase across the region, resulting in increasing lake temperatures, particularly in shallower lakes.</t>
  </si>
  <si>
    <t>Low adaptive capacity.</t>
  </si>
  <si>
    <t>Health</t>
  </si>
  <si>
    <t>EXPOSURE, SENSITIVITY, AND ADAPTIVE CAPACITY OF HEALTH RISKS ARE NOT RATED GIVEN THE MAJORITY ARE INDIRECT</t>
  </si>
  <si>
    <t>Service delivery risk</t>
  </si>
  <si>
    <t>H1</t>
  </si>
  <si>
    <t>Human</t>
  </si>
  <si>
    <t>Community health</t>
  </si>
  <si>
    <t>Higher temperatures can impact health, particularly in kaumatua, ageing and other vulnerable groups. Higher temperatures can increase the frequency of heat related illness such as dehydration, heat stroke, sunburn, respiratory conditions, injuries from accidents from water activities and increased instances of violence. Higher temperatures may also result in increased duration of pollen production (due to a longer growing season), with consequential impacts on allergy sufferers.</t>
  </si>
  <si>
    <t>May result in time off work, leading to stress and anxiety, which could result in increased mental health illness. 
Increased temperature can also lead to increased domestic violence.</t>
  </si>
  <si>
    <t>May not allow people to partake in cultural practises, which can impact on their wairua and sense of self.</t>
  </si>
  <si>
    <t>Increased demand for services.</t>
  </si>
  <si>
    <t xml:space="preserve">Direct risk to life from fire weather, including injury or death, and respiratory conditions (from ash). </t>
  </si>
  <si>
    <t>Loss of life.</t>
  </si>
  <si>
    <t>May result in loss of loved ones, and livelihoods which can lead to increased mental health illness.</t>
  </si>
  <si>
    <t>H3</t>
  </si>
  <si>
    <t>Drought conditions can lead to water shortages, which can result in the following impacts: dehydration, the inability to complete safe hygiene practises, infectious diseases and nutritional deficiencies that come from a lack of food availability.  There are also a range of risks to commercial water users, which lead to impacts on peoples well-being (e.g. increased costs).</t>
  </si>
  <si>
    <t>Physical health, and increased socio-economic disparities. Lack of access to water and inability for safe hygiene can lead to increased mental health illness.</t>
  </si>
  <si>
    <t>H4</t>
  </si>
  <si>
    <t>Increased rainfall can lead to flooding events which can increase the frequency of drowning, injury, waterborne diseases, declined community health from increased contaminants in the water, loss of property, loss of livelihood, homelessness, stress, reduced access to care (including emergency services) and psychosocial stress.</t>
  </si>
  <si>
    <t>Physical health, loss of livelihood and disruptions to life, which can lead to increased mental health issues e.g. stress and anxiety.</t>
  </si>
  <si>
    <t>H5</t>
  </si>
  <si>
    <t>Groundwater rise and salinity stress in low lying areas</t>
  </si>
  <si>
    <t>Groundwater rise (that can occur as a result of sea level rise) can lead to dampness around houses which can lead to negative health impacts such as, Rheumatic fever, School sores and Asthma.
Groundwater rise may also lead to an increase in the presence of mosquitoes which can result in more vector-borne diseases.</t>
  </si>
  <si>
    <t>Physical health, and increased socio-economic disparities.</t>
  </si>
  <si>
    <t>Cultural heritage</t>
  </si>
  <si>
    <t>Wāhi tapu sites</t>
  </si>
  <si>
    <t>Iwi survey</t>
  </si>
  <si>
    <t>H15</t>
  </si>
  <si>
    <t xml:space="preserve">IN20 Community health
IN17 Cultural identity
IN24 Mental health
</t>
  </si>
  <si>
    <t>H9</t>
  </si>
  <si>
    <t>Cultural heritage sites</t>
  </si>
  <si>
    <t xml:space="preserve">Coastal erosion can damage coastal archaeological sites. </t>
  </si>
  <si>
    <t>H6</t>
  </si>
  <si>
    <t xml:space="preserve">Cultural heritage sites may be exposed to increased extreme rainfall and flooding which can lead to increased erosion and landslides. </t>
  </si>
  <si>
    <t xml:space="preserve">Low levels of damage to sites due to erosion and flooding at present. Flood plain mapping indicates up to 30% of archaeological sites may be exposed to rainfall related flooding. </t>
  </si>
  <si>
    <t>Similar sensitivity to coastal erosion</t>
  </si>
  <si>
    <t>H11</t>
  </si>
  <si>
    <t>Risk to cultural heritage sites due to sea level rise and coastal flooding</t>
  </si>
  <si>
    <t>H10</t>
  </si>
  <si>
    <t xml:space="preserve">Risk to cultural heritage sites due to groundwater rise and salinity stress in low lying areas </t>
  </si>
  <si>
    <t>Sea level rise may drive rising groundwater levels in coastal areas, where many archaeological sites are located.</t>
  </si>
  <si>
    <t>Generally sensitivity to groundwater is likely low</t>
  </si>
  <si>
    <t>Few adaptation options</t>
  </si>
  <si>
    <t>Fisheries</t>
  </si>
  <si>
    <t>E39</t>
  </si>
  <si>
    <t>Aquaculture and fisheries</t>
  </si>
  <si>
    <t>Impacts to aquaculture can lead to economic and employment impacts as well as food security.</t>
  </si>
  <si>
    <t xml:space="preserve">Reduced quality in fish could lead to health implications for humans. Could lead to further inequity as food prices may rise. </t>
  </si>
  <si>
    <t>Exposure rating based on N17 (Coastal &amp; Marine Ecosystems)</t>
  </si>
  <si>
    <t>Sensitivity varies by farming activity.</t>
  </si>
  <si>
    <t xml:space="preserve">There is moderate capacity to adapt through changing breeding programs and increased monitoring and controls. </t>
  </si>
  <si>
    <t xml:space="preserve">Sensitivity varies by farming activity. Shellfish are highly sensitive to ocean acidification. Warming temperatures may increase biofouling, contribute to algal blooms and increase parasites, pests, diseases that can increase shellfish toxicity. Further monitoring and research is required to confirm a potentially lower sensitivity of farmed seaweed to temperature and acidification. </t>
  </si>
  <si>
    <t>E40</t>
  </si>
  <si>
    <t>Sedimentation (due to coastal erosion and sediment laden runoff)</t>
  </si>
  <si>
    <t>Inshore environments are not exposed to sedimentation or erosion</t>
  </si>
  <si>
    <t>High potential to adapt</t>
  </si>
  <si>
    <t>Potential to adapt farming activity and location.</t>
  </si>
  <si>
    <t xml:space="preserve">Sedimentation in waterways is already occurring across many parts of the region. This is projected to increase with increasing frequency of high rainfall resulting in increased peak flows and increasing runoff from catchments with high residual sediment loading. (rating from Freshwater ecosystems drought rivers) </t>
  </si>
  <si>
    <t>Few options to adapt</t>
  </si>
  <si>
    <t>E38</t>
  </si>
  <si>
    <t>Sea level rise, coastal flooding and extreme wind and storms</t>
  </si>
  <si>
    <t>Sea level rise and coastal flooding may damage aquaculture and fisheries related facilities or infrastructure, and prevent the normal operation of related businesses in coastal areas.</t>
  </si>
  <si>
    <t>Coastal BOP</t>
  </si>
  <si>
    <t>Aquaculture facilities and infrastructure</t>
  </si>
  <si>
    <t>Exposure estimate for facilities located at the coastal edge. Currently experience low exposure to damage from sea level rise. This may increase with projected sea level rise.</t>
  </si>
  <si>
    <t>Recreational fishing (e.g. whitebait, pipi)</t>
  </si>
  <si>
    <t xml:space="preserve">Exposure rating taken from N18 (Inshore shallow marine ecosystems and species due to sea level rise ) </t>
  </si>
  <si>
    <t>Recreational fishing may adapt to seek alternative species.</t>
  </si>
  <si>
    <t>Temperature &amp; drought</t>
  </si>
  <si>
    <t>Risk to freshwater sports fisheries (brown and rainbow trout) due to increasing temperature and drought</t>
  </si>
  <si>
    <t>Drought may cause periods of low flow or drying of streams. Changes to flows and increased temperatures can impact species behaviour. High temperatures can contribute to algal blooms in lakes</t>
  </si>
  <si>
    <t xml:space="preserve">Current temperatures regularly reach levels that cause stress to trout. Exposure rating taken from N33 (Freshwater ecosystems drought rivers) </t>
  </si>
  <si>
    <t>Adaptive capacity is low, however there may be potential for the introduction of alternative temperature tolerant species.</t>
  </si>
  <si>
    <t>Water sources and water quality</t>
  </si>
  <si>
    <t>B69</t>
  </si>
  <si>
    <t>Built</t>
  </si>
  <si>
    <t>Water availability (groundwater and surface water)</t>
  </si>
  <si>
    <t>Risk to water availability (groundwater and surface water) due to dryness, drought and increasing temperature</t>
  </si>
  <si>
    <t>Increased occurrence of drought may compromise water supply security. Increasing temperatures may drive increased demand for water, which is likely to coincide with reduced water availability due to drought and rainfall variability. A greater proportion of rainfall and runoff generated in fewer, more intense storms coupled with high evaporation may lead to lower groundwater recharge.</t>
  </si>
  <si>
    <t>B66</t>
  </si>
  <si>
    <t xml:space="preserve">Changes in rainfall patterns may result in reduced water availability due to less recharge of water storage, less recharge of groundwater aquifers and reduced stream flows. </t>
  </si>
  <si>
    <t>not rated - see drought</t>
  </si>
  <si>
    <t>B67</t>
  </si>
  <si>
    <t>ADDED TO DROUGHT Increasing temperatures may drive increased demand for water, which is likely to coincide with reduced water availability due to drought and rainfall variability.</t>
  </si>
  <si>
    <t xml:space="preserve">Same as previous - very closely interlinked </t>
  </si>
  <si>
    <t>B68</t>
  </si>
  <si>
    <t>Salt water intrusion of coastal aquifers may occur near the coast, resulting in declining water quality and availability.</t>
  </si>
  <si>
    <t>B70</t>
  </si>
  <si>
    <t>Availability of water can be impacted by wildfire, due to contamination of water supply catchments.</t>
  </si>
  <si>
    <t>Exposure to fire will increase across the region as temperatures and drought potential increase. Wildfire would need to be a large size to pose a risk to water supply.</t>
  </si>
  <si>
    <t>Few options available to adapt</t>
  </si>
  <si>
    <t>B71</t>
  </si>
  <si>
    <t>Water quality</t>
  </si>
  <si>
    <t>Sea level rise may result in salinity stress to coastal aquifers and other water bodies. Saline ingress may occur into water storage.</t>
  </si>
  <si>
    <t>Exposure rating is based on B68 (risk to water availability)</t>
  </si>
  <si>
    <t xml:space="preserve">Increased salinity of groundwater is of highest impact on water quality and irrigation. Irrigation using saline water can impact soil health (in addition to issues stemming from geothermal influence), and cause recharge into top unconfined aquifer that may not have had that same issue, potentially increasing the extent of contamination. </t>
  </si>
  <si>
    <t>B72</t>
  </si>
  <si>
    <t>High wind speeds may impact water quality due to increasing mixing and introduction of windblown contaminants into waterways (e.g. pollen and organic matter)</t>
  </si>
  <si>
    <t>Exposure to extreme wind speeds is currently low, exposure may increase over time. The severity of increase in wind events is unclear from currently available summaries.</t>
  </si>
  <si>
    <t xml:space="preserve">Higher wind speeds may increase mixing in lakes, stirring sediment and contributing to worsening water quality. Sensitivity to winds is highest in shallower lakes, and not an issue for the deeper lakes or rivers. </t>
  </si>
  <si>
    <t>B73</t>
  </si>
  <si>
    <t xml:space="preserve">Increased extreme rainfall and flooding may increase run off from agricultural land (and urban areas) taking contaminants into receiving environments. Increased erosion events will carry soil and nutrients into the waterways, reducing production of the land and negatively impacting the health and wellbeing of the waterway. </t>
  </si>
  <si>
    <t>Non-iwi/ Pilot</t>
  </si>
  <si>
    <t>Water quality in many of the Region's rivers is highly sensitive to increased runoff and sediment. This is due to high baseline suspended fine sediment (water clarity) that is below the bottom line in the NPSFM. Sediment laden runoff is exaggerated during severe weather with ongoing issues relating to bank collapse particularly catchments with softer sediments. Stream and river ecology tends to be adaptive to influxes in sediment as these are generally temporary (see N4 Freshwater ecosystems).</t>
  </si>
  <si>
    <t>Few adaptation options are available, primarily relating to land management practices.</t>
  </si>
  <si>
    <t xml:space="preserve">Groundwater </t>
  </si>
  <si>
    <t>B74</t>
  </si>
  <si>
    <t>Increased temperature can act as a contaminant to aquatic life and trigger algal blooms, particularly if compounded with dryness and drought. Lower base flows in river result in lower dilution and reduced dissolved oxygen levels. These can contribute to fish kills which increase water quality issues.</t>
  </si>
  <si>
    <t>Warmer temperatures compound water quality issues and can trigger algal blooms in lakes. Freshwater ecosystems are highly sensitive to increased temperature, particularly when coupled with low flows such as during times of drought - refer to N30.</t>
  </si>
  <si>
    <t>B75</t>
  </si>
  <si>
    <t>Wildfire can pose a risk to water quality due to ash fall, and increased run off from barren earth after wildfires</t>
  </si>
  <si>
    <t>Warmer temperatures, lower rainfall and increased drought may exacerbate fire risk across the region, particularly in vegetated areas that may dry and fuel fires.</t>
  </si>
  <si>
    <t>Water quality may be impacted by increased erosion potential following fire within the catchment. This may trigger a nutrient pulse into lakes (possibly on similar scale to pollen).</t>
  </si>
  <si>
    <t>B76</t>
  </si>
  <si>
    <t>SHIFTED TO N33 - riverine ecosystems Increased period of dry due to drought may reduce low flows, which impacts water quality.</t>
  </si>
  <si>
    <t>similar to allocation mechanisms to keep more water in the system, increased shading and other land management options</t>
  </si>
  <si>
    <t>B77</t>
  </si>
  <si>
    <t>Increased period of dry during summer months may reduce low flows, which impacts water quality.</t>
  </si>
  <si>
    <t>Not rated - see drought / flooding</t>
  </si>
  <si>
    <t xml:space="preserve">Primarily the drier summers as the main issue as per above. </t>
  </si>
  <si>
    <t>Agriculture</t>
  </si>
  <si>
    <t>Other</t>
  </si>
  <si>
    <t>E12</t>
  </si>
  <si>
    <t>Agriculture/ livestock</t>
  </si>
  <si>
    <t>Risk to agriculture/ livestock due to increased extreme rainfall and flooding</t>
  </si>
  <si>
    <t>Increased flooding frequency may cause loss of stock that are washed away. May also cause damage to pasture condition, leading to reduced productivity and yield. Extreme rainfall may increase erosion and cause slips and cause nutrients to be washed from the land (nutrient leaching) as has been discussed further in E11.</t>
  </si>
  <si>
    <t xml:space="preserve">Flooding of farms can cause extensive damage to infrastructure, livestock, pasture and feed crops, which has high costs to farmers. </t>
  </si>
  <si>
    <t>IN24 Amenity and recreation
IN22 Employment and livelihoods
IN 3 Water quality
IN17 Mental health (climate change)
IN11 Lost productivity &amp; disaster relief funding
IN23 Food security</t>
  </si>
  <si>
    <t xml:space="preserve">Solutions: Promote and support regenerative farming (read for the love of soil, by New Zealander Nicole Masters, available at Whakatāne library). It will help in flooding and drought. </t>
  </si>
  <si>
    <t>Smaller farms/ companies/operations will not be able to withstand hardship/economic blowback/drought/environmental costs. WS1</t>
  </si>
  <si>
    <t xml:space="preserve">The whole Whakatāne District: flood plains, coastal areas, rural areas and townships </t>
  </si>
  <si>
    <t>https://www.integritysoils.co.nz</t>
  </si>
  <si>
    <t>E10</t>
  </si>
  <si>
    <t xml:space="preserve">Exposure to cyclones and high winds is currently low, but may increase over time. </t>
  </si>
  <si>
    <t>Extreme events can cause animal welfare issues and can lead to loss of stock or loss of production (e.g. loss of vulnerable stock due to wind chill). It can also cause damage to property (e.g. trees down across fences) and Infrastructure (e.g. roof, cladding, walls etc).</t>
  </si>
  <si>
    <t>IN22 Employment and livelihoods
IN17 Mental health (climate change)
IN11 Lost productivity &amp; disaster relief funding
IN23 Food security</t>
  </si>
  <si>
    <t>E11</t>
  </si>
  <si>
    <t>Risk to agriculture/ livestock due to increasing landslides, erosion and soil loss</t>
  </si>
  <si>
    <t>Loss of soil due to erosion, and loss of land and damage to facilities due to increasing landslides may reduce agricultural productivity, and increase costs for farmers.</t>
  </si>
  <si>
    <t xml:space="preserve">Soil loss as a result of heavy rainfall is a critical issue for farmers, particularly on farms located on steeper slops such as those on the Kaimai ranges. Projected increased intensity of rainfall may increase the volume and velocity of overland flow, resulting in increased soil loss. </t>
  </si>
  <si>
    <t>Potential opportunity due to increased deposition of nutrients on flood plains.</t>
  </si>
  <si>
    <t xml:space="preserve">A change in productivity, costs to businesses can risk having a corresponding impact on the community with potential change/loss of employment opportunities, change in community structure, health and wellbeing of individuals and community as a whole.  A loss of identity for the region if treasured natural resources are lost or damaged.  </t>
  </si>
  <si>
    <t>E13</t>
  </si>
  <si>
    <t>Changing rainfall patterns may change pasture growth and condition, changing livestock farming productivity and practices.</t>
  </si>
  <si>
    <t>same as drought</t>
  </si>
  <si>
    <t>E8</t>
  </si>
  <si>
    <t>Increasing drought conditions will put pressure on water availability for agricultural businesses impacting feed available for animals, stock water and irrigation.</t>
  </si>
  <si>
    <t xml:space="preserve">Farmers have been impacted by droughts in Waihi over the past 3 years. Drought potential is projected to increase, causing longer dry periods and more intense events. </t>
  </si>
  <si>
    <t>Drought and extended dry periods contribute to reduced availability of water, which is critical to farm productivity. Sheep and beef farming are sensitive to drought and extended dry periods during which the productivity of high quality grasses such as rye, clover, grass farmers can reduce. This impacts the potential for livestock to convert grass into sheep, wool, beef, and milk. Pasture irrigation is uncommon for livestock farming in the region (more common in horticulture), farmers tend to farm to the grass curve.</t>
  </si>
  <si>
    <t>Recreational activities - loss of wider amenity of the region contributing to farmer mental health</t>
  </si>
  <si>
    <t xml:space="preserve">Traditional food gathering impacted as a result of water quality issues. </t>
  </si>
  <si>
    <t>E9</t>
  </si>
  <si>
    <t>E15</t>
  </si>
  <si>
    <t>Loss of productive land can occur as a result of sea level rise and coastal flooding. This may trigger increasing costs due to adaptation or resilience such as re-fencing of boundaries.</t>
  </si>
  <si>
    <t>Coastal farms (e.g. Pukehina, Katikati) are exposed to coastal flooding, particularly the low-lying fertile peat areas. Storm surge can also travel up waterways, impacting farms further inland.</t>
  </si>
  <si>
    <t>Coastal farms are sensitive to coastal flooding, as this is an incursion on productive land, causing salinity stress and may prevent farming in these areas.</t>
  </si>
  <si>
    <t>Coastal farms have a low adaptive capacity. Protection of the land requires significant capital. Farmers may need to retire land e.g. establishment of coastal wetlands to improve the protection of the remaining land. Adaptation takes a lot of planning and time.</t>
  </si>
  <si>
    <t>As per E5.</t>
  </si>
  <si>
    <t>E16</t>
  </si>
  <si>
    <t xml:space="preserve">Rising groundwater could compromise the ability of dairy farm effluent systems to operate. Pasture species may be impacted with changes in salinity levels or increased soil moisture. Shallow bores that are used for stock water may become unpalatable and pumps that are used during flood events may become insufficient. </t>
  </si>
  <si>
    <t>Coastal farms (e.g. Pukehina, Katikati) are exposed to increasing groundwater.</t>
  </si>
  <si>
    <t xml:space="preserve">Rising groundwater can cause nutrient loss (due to leaching), and impact the effluent disposal of farms. </t>
  </si>
  <si>
    <t>Adaptive capacity relates to retiring the affected land.</t>
  </si>
  <si>
    <t>E14</t>
  </si>
  <si>
    <t>Fire can cause extensive damage to farms and farming facilities, particularly with increasing integration of forestry with livestock systems which can increase exposure to fire prone conditions.</t>
  </si>
  <si>
    <t xml:space="preserve">Adaptive capacity relates to measure to control fire usage. Rural areas have a total fire ban over summer months (from Oct 31). Increased education would help the effectiveness of this action as people are not always aware, particularly those that are new to farming. </t>
  </si>
  <si>
    <t>Increasing insurance premiums for highly exposed farms (particularly fire risk and flooding)</t>
  </si>
  <si>
    <t>IN11 Lost productivity &amp; disaster relief funding</t>
  </si>
  <si>
    <t>Horticulture</t>
  </si>
  <si>
    <t>E25</t>
  </si>
  <si>
    <t>Horticulture/productivity of the land</t>
  </si>
  <si>
    <t>Decreased frost</t>
  </si>
  <si>
    <t>Risk to kiwifruit growing due to decreased winter chill</t>
  </si>
  <si>
    <t xml:space="preserve">Reduction in low temperatures (not necessarily frosts) may impact budding triggers in kiwifruit, therefore impacting the yield or driving increased use of artificial budding treatment (however these may be disallowed). Frosts also prevent pests. </t>
  </si>
  <si>
    <t>IN22 Employment and livelihoods
IN11 Lost productivity &amp; disaster relief funding</t>
  </si>
  <si>
    <t>As per E19.</t>
  </si>
  <si>
    <t>Risk to horticulture from increased/decreased frost. Decreased frosts can impact the budding triggers for some fruits.(WS1)</t>
  </si>
  <si>
    <t>Water shortages can lead to lack of water for irrigation, that is needed during frost events. This can impact the ability to manage the risk. (WS1)</t>
  </si>
  <si>
    <t>Water shortages can lead to lack of water for irrigation, that is needed during forest events. This can impact the ability to manage the risk.</t>
  </si>
  <si>
    <t xml:space="preserve">Increase of pesticides building resistance. </t>
  </si>
  <si>
    <t xml:space="preserve">Increased residue from pesticides may result in fruit not being cleared for export </t>
  </si>
  <si>
    <t>E17</t>
  </si>
  <si>
    <t xml:space="preserve">Increasing temperature is impacting fruit growing at present. </t>
  </si>
  <si>
    <t xml:space="preserve">Social impact, RSE, need for workers that are no longer complimentary between growers, disruption to packing sequencing between previously complimentary growers. </t>
  </si>
  <si>
    <t>IN13 Cultural identity
IN22 Employment and livelihoods
IN 3 Water quality
IN17 Mental health (climate change)
IN4 Water availability (groundwater and surface water)
IN11 Lost productivity &amp; disaster relief funding</t>
  </si>
  <si>
    <t>Risk to Hayward kiwifruit production from potential reduction in winter chilling. May make production marginal in certain areas, however chemical agents can be used in place of chilling, and maybe other areas become more viable (source NIWA)</t>
  </si>
  <si>
    <t>Tauranga, Te Puke, Galatea, rural western bay of plenty</t>
  </si>
  <si>
    <t>E22</t>
  </si>
  <si>
    <t>Increased irrigation during drought conditions can lead to reduced water flows and impacts on native species and freshwater species. Loss in production from drought can lead to economic and employment issues as well as food security. Loss of livelihood could also result in increased mental health issues.</t>
  </si>
  <si>
    <t>Extended drought combined with reduced water availability for irrigation can cause damage or death of trees and vines, especially shallow-rooted crops or those in shallow soil (WS2)
Water availability will be a key factor for avocados - some growers on bores, some on town supply.  (WS2)
Historically not a lot of irrigation, but this is changing. (WS2)
Land / orchard value directly tied to availability of water (WS2)
Water influences fruit size (WS2)</t>
  </si>
  <si>
    <t>E18a</t>
  </si>
  <si>
    <t xml:space="preserve">Options to adapt include the use of artificial cover nets or shelter belts. </t>
  </si>
  <si>
    <t>Reduced productivity may lead to wider economic losses, food security impacts and loss of livelihoods. This can lead to increased mental health implications, particularly for farmers/growers.</t>
  </si>
  <si>
    <t>Lack of food availability and less productive crops. This can lead to employment and economic impacts. WS1 High winds can damage shelters on orchards. These shelters can then be blown onto transport links and waterways. WS2</t>
  </si>
  <si>
    <t>E18b</t>
  </si>
  <si>
    <t>Horticulture/productivity of the land - Avocado growing</t>
  </si>
  <si>
    <t>Avocado</t>
  </si>
  <si>
    <t>As per E8a.</t>
  </si>
  <si>
    <t>E26</t>
  </si>
  <si>
    <t>Increased hail frequency or severity</t>
  </si>
  <si>
    <t>Exposure to hail storm is currently low. Increases in extreme events may include the frequency or severity of hail.</t>
  </si>
  <si>
    <t>Hail events can cause loss of crop/yield and damage to produce. WS1</t>
  </si>
  <si>
    <t>E19</t>
  </si>
  <si>
    <t>Loss of land and damage due to increasing landslides may reduce horticultural productivity as damaged crops recover. Damage to facilities may cause further costs growers.</t>
  </si>
  <si>
    <t>Not normally grown on steep ground</t>
  </si>
  <si>
    <t>E21</t>
  </si>
  <si>
    <t>Increased frequency of flooding may cause loss of crops, reduced productivity and yield. Extreme rainfall may increase erosion and cause slips causing nutrients to be washed from the land (nutrient leaching).</t>
  </si>
  <si>
    <t>Stress and disruption leading to mental health issues. Health and well being
Impacts to the economy.
Loss of family income, loss of economic competition/ fair market affordability. No support for small farms/communities to meet environmental regulations. WS1</t>
  </si>
  <si>
    <t>E20</t>
  </si>
  <si>
    <t>Sea water intrusion through groundwater rise and salinity stress may reduce the fertility of agricultural fields, particularly kiwifruit and rural farms. Higher groundwater tables may prevent soils from draining adequately, posing a risk to root disease and asphyxiation. This is of particular concern for avocados, who have deep feeder roots. Frost protection measures may also be compromised for those farms using groundwater for frost protection.</t>
  </si>
  <si>
    <t>IN19 Exacerbating existing inequities and creating new inequities
IN22 Employment and livelihoods
IN17 Mental health (climate change)
IN11 Lost productivity &amp; disaster relief funding
IN23 Food security</t>
  </si>
  <si>
    <t>Insufficient knowledge and timing pressures for policy development and community engagement.  
Missed opportunities to purchase land to prevent future events. Funding pressures to go ahead even if the opportunity has been identified. 
Development of trigger points to allow for the DAPP approach to be implemented, agreeing these trigger points with the community.
Not just in Aotearoa, but marginalised communities tend to live in coastal areas, increasing their food insecurity with soil contamination of salt. This raises an social inequity point, as these marginalised communities are those who contribute less to the climate crisis and human crisis.</t>
  </si>
  <si>
    <t>Farming practises that are close to the coast.</t>
  </si>
  <si>
    <t>Economic loss.
Affects food supplies, affect the wider economy of the District, wellbeing and employment, increasing salinity will affect infrastructure end of life (high rise buildings with steel, brass etc), increased cost of construction.
Pressure and stress on communities that need the soils to survive.</t>
  </si>
  <si>
    <t>Adaptive capacity includes relocation of orchards</t>
  </si>
  <si>
    <t>IN22 Employment and livelihoods
IN 3 Water quality
IN11 Lost productivity &amp; disaster relief funding</t>
  </si>
  <si>
    <t>E28</t>
  </si>
  <si>
    <t>Increased coastal flooding may cause the loss of coastal or peri-coastal orchards with high cost of damage or relocation.</t>
  </si>
  <si>
    <t xml:space="preserve">Kiwifruit and avocado don’t like wet roots or exposure to salinity. Avocado have shallow roots and tend not to be planted in areas that are prone to flooding or salinity stress. </t>
  </si>
  <si>
    <t>E27</t>
  </si>
  <si>
    <t>Fire can cause extensive damage to fruit crops and supporting infrastructure.</t>
  </si>
  <si>
    <t xml:space="preserve">High vegetation cover means fire risk can be high. </t>
  </si>
  <si>
    <t>Wildfire damage to crops and orchards may result in wider economic losses</t>
  </si>
  <si>
    <t>damage to orchards from fires starting in the area (WS2)</t>
  </si>
  <si>
    <t>Transitional risk highly relevant in the horticulture industry, changing carbon price, changing policy, water restrictions can fundamentally undermine the horticultural industry's current practices</t>
  </si>
  <si>
    <t>Forestry</t>
  </si>
  <si>
    <t>E29</t>
  </si>
  <si>
    <t>Environmental impact of more forest fires: ecology damage, WQ impacts, increased stormwater runoff, more erosion, more atmospheric particulates (health and climate risks)</t>
  </si>
  <si>
    <t>E30</t>
  </si>
  <si>
    <t xml:space="preserve">Flooding can damage forestry infrastructure and access which can impact operations. Damage from flooding can be exacerbated in areas where there is build up of forestry slash in catchments, with significant environmental, social, and economic impacts. </t>
  </si>
  <si>
    <t xml:space="preserve">Forestry is moderately sensitive to flooding due to the potential disruption of access to sites including along the supply chain to port via truck &amp; rail (mostly rail). During harvesting, road assess is important to maintain high quality logs as they require removal within 2-3 days of felling otherwise risk being impacted by bacteria. This type of damage poses a significant financial risk. </t>
  </si>
  <si>
    <t>E31</t>
  </si>
  <si>
    <t>Wind events pose a high level of damage to the forestry sector. They can damage supporting infrastructure, reduce access to work, damage the crop and close off work. If the trees are not merchantable then they can often end up as forestry slash which can have further impacts downstream.</t>
  </si>
  <si>
    <t xml:space="preserve">Forestry plantations are currently exposed to winds that cause damage. Warming seas may push cyclones further south, leading to higher incidence of cyclone damage. </t>
  </si>
  <si>
    <t xml:space="preserve">Minimal avenues to adapt </t>
  </si>
  <si>
    <t>E32</t>
  </si>
  <si>
    <t xml:space="preserve">Landslides can lead to the mobilisation of forestry slash which can have impacts to the external environment. Heavy rainfall can cause erosion and soil loss on steep slopes, particularly following harvest. </t>
  </si>
  <si>
    <t xml:space="preserve">Adaptive capacity includes sediment management practices to reduce soil loss. </t>
  </si>
  <si>
    <t xml:space="preserve">Steep forests </t>
  </si>
  <si>
    <t xml:space="preserve">Soil loss resulting from high rainfall is an ongoing issue on steep slopes at present. The erosion potential of forests will increase as rainfall intensity and frequency increases. </t>
  </si>
  <si>
    <t>E37</t>
  </si>
  <si>
    <t>Drought conditions can cause stress within trees and opens up pathways for vector borne diseases. This can result in loss of productivity and economic loss.</t>
  </si>
  <si>
    <t>Options for adaptation include reduced density of plantation or species change to drought tolerant species (e.g. eucalyptus thrives in dry conditions, though has a higher fire risk). However, there are commercial risks associated with changing species and operating in smaller markets for which there tends to be lower demand.</t>
  </si>
  <si>
    <t xml:space="preserve">Fire insurance premiums less affordable (larger plantations don’t insure) but becomes unaffordable for smaller operators - need insurance to operate. </t>
  </si>
  <si>
    <t>E33</t>
  </si>
  <si>
    <t>Reduced rainfall could affect the growth of radiata pine within New Zealand, biosecurity and seedling survival rates.</t>
  </si>
  <si>
    <t>Not assessed: Merge with dryness and drought</t>
  </si>
  <si>
    <t>Merge with dryness and drought</t>
  </si>
  <si>
    <t>E34</t>
  </si>
  <si>
    <t>Higher temperatures can reduce the window for planting, as the temperature can get too high for the trees to establish.</t>
  </si>
  <si>
    <t>Increasing temperature may impact worker wellbeing, however this is likely manageable (e.g. mitigated by shading from trees). The impact of temperatures on forest productivity is complex and the benefits are unclear. Temperature contributes to increased fire risk and pests and diseases.</t>
  </si>
  <si>
    <t>Species change</t>
  </si>
  <si>
    <t>E35</t>
  </si>
  <si>
    <t xml:space="preserve">Low lying, coastal areas are exposed to groundwater rise and salinity stress. This is primarily an issue for Matakana Island, with 4000 ha of productive and protective forests that may be exposed to rising groundwater. There is erosion potential for roads that access the East Coast forestry blocks. </t>
  </si>
  <si>
    <t>E36</t>
  </si>
  <si>
    <t>Low lying, coastal areas are exposed to groundwater rise and salinity stress. This is primarily an issue for Matakana Island, with 4000 ha of productive and protective forests that may be exposed to rising groundwater.</t>
  </si>
  <si>
    <t>Exotic forests are sensitive to rising groundwater</t>
  </si>
  <si>
    <t>Low capacity to adapt forests in coastal areas</t>
  </si>
  <si>
    <t xml:space="preserve">Loss of coastal forests on Matakana Island would mean reduced shelter and protection against coastal hazards (storms, tsunami) for inland areas that is currently provided by the forests. </t>
  </si>
  <si>
    <t>Tourism</t>
  </si>
  <si>
    <t>Communities &amp; Buildings</t>
  </si>
  <si>
    <t>Tauranga</t>
  </si>
  <si>
    <t xml:space="preserve">Flooding causes damage to facilities, and can impact the ability to access insurance. Coastal businesses tend to have lower capital investment, such as retail. The sensitivity of businesses is closely related to impacts on the wider community. </t>
  </si>
  <si>
    <t>E2</t>
  </si>
  <si>
    <t>Many businesses (particularly in Rotorua) rely on water based tourism. Drought and the lack of water availability can impact those businesses e.g. rafting, geysers etc.</t>
  </si>
  <si>
    <t>Rotorua</t>
  </si>
  <si>
    <t>May have a higher adaptive capacity as tourism is more diverse e.g. cultural elements to tourism
Lake based tourism may be able to adapt fairly well e.g. lower ramps and align rafting with releases</t>
  </si>
  <si>
    <t>Limited options to increase water availability to coastal settlements - refer to B69 (Water source availability due to drought)</t>
  </si>
  <si>
    <t>General regional tourism</t>
  </si>
  <si>
    <t>E2b</t>
  </si>
  <si>
    <t>Increasing temperature may contribute to declining water quality, increasing invasive species and biodiversity which may impact tourism.</t>
  </si>
  <si>
    <t>Temperature increases in lake water quality - (rating based on B74)</t>
  </si>
  <si>
    <t xml:space="preserve">Low adaptive capacity, as the region has 18 freshwater lakes that form an integral part of Rotorua tourism and attractions, and it is very difficult to disconnect from this. An option to adapt could include investment in water parks &amp; other artificial features. </t>
  </si>
  <si>
    <t>E2c</t>
  </si>
  <si>
    <t xml:space="preserve">Increased temperature, drought, extreme events and wind across the region are likely to contribute to increased fire risk, particularly in areas with high plantation forestry such as Rotorua.  </t>
  </si>
  <si>
    <t xml:space="preserve">Forest based tourism has built steadily over the last decade, particularly with the introduction of e-bikes. Tourism may adapt and shift away from forest based attractions if fire risk becomes too high. This could include a shift toward activities in native forests that have a lower fire risk, which would require changes by DOC/conservation estate. There may also be increased investment in alternatives such as Sky lines and man made parks. Some aspects have lower adaptive capacity e.g. the Redwoods Forests are an iconic part of the Rotorua tourism sector. </t>
  </si>
  <si>
    <t>E3</t>
  </si>
  <si>
    <t>Many businesses (particularly in Rotorua) rely on water based tourism. Changes in rainfall and the lack of water availability can impact those businesses e.g. rafting, geysers etc.</t>
  </si>
  <si>
    <t>Not assessed, risks covered in assessment of drought and flood</t>
  </si>
  <si>
    <t>Shift between wet winter - high lake levels, vs dry summers, maintaining flows - less an issue for tourism (maybe rafting but this could be managed)</t>
  </si>
  <si>
    <t>E5</t>
  </si>
  <si>
    <t>Businesses that currently use riverine and lakesides for tourism may become inoperable due to damage, perceptions of safety, and natural beauty decline can all affect the desirability of visiting.</t>
  </si>
  <si>
    <t>Same as for general region</t>
  </si>
  <si>
    <t>Measures to ensure the safety of tourists may mitigate any increased risk</t>
  </si>
  <si>
    <t xml:space="preserve">Low capacity to adapt </t>
  </si>
  <si>
    <t>E6</t>
  </si>
  <si>
    <t>Businesses that currently use coastal areas for tourism may become inoperable due to damage, perceptions of safety, and natural beauty decline. These issues can affect the desirability of visiting.</t>
  </si>
  <si>
    <t xml:space="preserve">Projected sea level rise will reduce the effectiveness of coastal protection structures and natural protections. </t>
  </si>
  <si>
    <t xml:space="preserve">The adaptive capacity of tourism is high, it is partly influenced by the relative impacts on local tourism compared to international and regional attractions. </t>
  </si>
  <si>
    <t>E7</t>
  </si>
  <si>
    <t>Businesses that currently use coastal areas for tourism may become inoperable due to damage, perceptions of safety, and natural beauty decline can all affect the desirability of visiting.</t>
  </si>
  <si>
    <t>Not assessed refer to assessment of coastal erosion E6</t>
  </si>
  <si>
    <t>E1</t>
  </si>
  <si>
    <t>Tourism can be impacted by changing coastal environments and changing currents i.e. recreational fishing operators.</t>
  </si>
  <si>
    <t xml:space="preserve">Exposure rating based on cased on N17 Coastal &amp; Marine ecosystems </t>
  </si>
  <si>
    <t>E4</t>
  </si>
  <si>
    <t>Businesses that use natural landscapes for tourism could be impacted by groundwater rise as the salinity levels may degrade the natural landscape.</t>
  </si>
  <si>
    <t>High groundwater means geothermal is far more active, this may result in closure of attractions E.g. Te Whakarewarewa. Conversely, increased geothermal activity can have a positive impact on attractions, or that attractions may relocate.</t>
  </si>
  <si>
    <t>It may be possible to for attractions to mitigate the risks through management and health and safety protocols.</t>
  </si>
  <si>
    <t>OPPORTUNITY</t>
  </si>
  <si>
    <t>Rotorua economic development - opportunity</t>
  </si>
  <si>
    <t>Climate mitigation (related forestry processed goods, biomass, woodchip, resin as an energy source) could be an opportunity for Rotorua.</t>
  </si>
  <si>
    <t>Flood Management</t>
  </si>
  <si>
    <t>District / location</t>
  </si>
  <si>
    <t>B43</t>
  </si>
  <si>
    <t>Flood defences/stop banks</t>
  </si>
  <si>
    <t>Risk to flood defences/stop bank integrity due to increased extreme rainfall and flooding</t>
  </si>
  <si>
    <t>Increased flooding may compromise stop bank integrity. Stop bank failure can have high consequences including damage, resilience of communities and risk to life.</t>
  </si>
  <si>
    <t>Other flood protection schemes</t>
  </si>
  <si>
    <t>Same as above</t>
  </si>
  <si>
    <t>Construction geotech analysis shows good construction, high silt and improved compaction</t>
  </si>
  <si>
    <t>B43a</t>
  </si>
  <si>
    <t>Risk to flood defences/stop bank level of service due to increased extreme rainfall and flooding</t>
  </si>
  <si>
    <t>Design capacity of stop banks and flood management schemes may not be sufficient for increasing peak flows related to increased extreme rainfall events. Related changes in erosion and sediment transport may drive changes to river bed dynamics (geomorphology) and require increased maintenance or further intervention.  Changing downstream tailwater conditions increasing coastal inundation will also change combined probability assessments of concurrent (coastal and riverine) flooding events. Extreme events can lead to dam releases for dam safety reasons that may cause loss of yield.</t>
  </si>
  <si>
    <t>Utuhina &amp; Waioeka-Otara</t>
  </si>
  <si>
    <t>Utuhina and Waioeka are moderately exposed to flooding at present day, they have been exposed to 20 - 25 year ARI events in recent years. Projected increases in rainfall intensity mean that these catchments may experience a 25% increase in peak flood flow under RCP 8.5 by late century</t>
  </si>
  <si>
    <t xml:space="preserve">All flood protection schemes are sensitive to increasing peak flows as these reduce the scheme level of service.  </t>
  </si>
  <si>
    <t xml:space="preserve">Low adaptive capacity. The regional council is working to maintain LoS across catchment, there are limited options available to upgrade the level of service. Some areas may need to consider relocation when flood risk is too high. </t>
  </si>
  <si>
    <t>As above</t>
  </si>
  <si>
    <t>All remaining</t>
  </si>
  <si>
    <t>Same as above. Reserve capacity is available in the Kaituna scheme. Tarawera has low reserve capacity but has high attenuation due to the lake upstream.</t>
  </si>
  <si>
    <t>B44</t>
  </si>
  <si>
    <t>Same risk rating as extreme rainfall</t>
  </si>
  <si>
    <t>Low adaptive capacity (as per increasing flood)</t>
  </si>
  <si>
    <t>B45</t>
  </si>
  <si>
    <t>Coastal defences and coastal flood protection</t>
  </si>
  <si>
    <t>Sea level rise and increasing intensity of extreme events will increase coastal erosion. This may cause damage to coastal structures, and contribute to a reduced level of service. Changing coastal dynamics may influence coastal bathymetry and sandbar formation, resulting in further impacts on coastal protection structures.</t>
  </si>
  <si>
    <t>Hard protection (rock revetments)</t>
  </si>
  <si>
    <t xml:space="preserve">Adaptive capacity is low, there are limited options to increase capacity. Options for coastal response to climate change are complex as they are also contingent on SLR, and evaluation of other adaptive measures. </t>
  </si>
  <si>
    <t>Dune type defence</t>
  </si>
  <si>
    <t>Dunes are exposed to increasing erosion (as above). Noteworthy dune type defence systems include: Broadway (Waihi beach), Papamoa Beach (this includes settlements on dunes), and Pukehina</t>
  </si>
  <si>
    <t>Dunes are sensitive to coastal erosion, monitoring show recession of dune systems is occurring at an increasing rate over time. Loss of dunes may increase exposure of coastal settlements to coastal hazards (e.g. Waiotahe Drifts).</t>
  </si>
  <si>
    <t xml:space="preserve">Adaptive capacity is low, planting can improve resilience, but potential for dunes to adapt through migration is typically limited due to development at coastal edge. Construction of hard protection is an option however this is often more damaging than good.  </t>
  </si>
  <si>
    <t>B46</t>
  </si>
  <si>
    <t>Sea level rise will reduce the effectiveness of coastal protection structures, increasing the exposure of coastal settlements to coastal inundation. Sea level rise may cause rivers to change or jump course in flat coastal areas, making existing flood protection structures ineffective. Sea level rise influences the hydraulic interplay between coastal and inland waterbodies, increased tailwater conditions can increase the effects of flooding and reduce stop bank level of service, lead to hydraulic effects such as tidal bores, or can cause rivers to change or jump course in flat coastal areas.</t>
  </si>
  <si>
    <t>Tauranga City Council</t>
  </si>
  <si>
    <t xml:space="preserve">Flooding of houses often results in permanent damages, often requiring replacement of fittings and surfaces. </t>
  </si>
  <si>
    <t>Difficult to adapt over the long term, given ongoing SLR</t>
  </si>
  <si>
    <t>Western Bay of Plenty</t>
  </si>
  <si>
    <t>As per TCC</t>
  </si>
  <si>
    <t>Whakatāne District</t>
  </si>
  <si>
    <t>Rotorua Lakes Council</t>
  </si>
  <si>
    <t>Kawerau District</t>
  </si>
  <si>
    <t>Ōpōtiki District</t>
  </si>
  <si>
    <t>Opotiki is exposed</t>
  </si>
  <si>
    <t>B1b</t>
  </si>
  <si>
    <t>Homes</t>
  </si>
  <si>
    <t>.</t>
  </si>
  <si>
    <t>Communities are sensitive to flooding.</t>
  </si>
  <si>
    <t>Limited adaptive capacity due to high costs and space constraints with raising stop banks.</t>
  </si>
  <si>
    <t>Kawerau</t>
  </si>
  <si>
    <t>Recent modelling of Kawerau (taking into account climate change) indicates this town is not prone to flooding.</t>
  </si>
  <si>
    <t>Opotiki</t>
  </si>
  <si>
    <t>High sensitivity to residual risk of flooding (i.e. flooding as a result of flood protection scheme failure or overtopping).</t>
  </si>
  <si>
    <t>Waihi Beach has a relatively high exposure to flooding from coastal inundation, harbour inundation and rainfall driven flooding. Damage from inundation (both coastal and rainfall related) is likely to damage a much greater extent relative to damage to settlements arising from coastal erosion.</t>
  </si>
  <si>
    <t xml:space="preserve">Damage to buildings and communities - very severe in some cases </t>
  </si>
  <si>
    <t>Some capacity to adapt, this could include relocatable dwellings or raised floor levels. The community will have limited capacity to adapt to coastal inundation resulting from SLR.</t>
  </si>
  <si>
    <t>B2</t>
  </si>
  <si>
    <t>High groundwater and salinity stress may cause damage to building foundations and reduce the lifespan or performance. This can also affect stop bank stability. High groundwater may increase dampness in houses causing damage to buildings and health impacts. Increased groundwater levels from sea level rise can affect development in low-lying areas and can create geotechnical instabilities. High groundwater may also contribute to increased runoff volume.</t>
  </si>
  <si>
    <t xml:space="preserve">Over the previous 5 years high groundwater has been identified as an issue to the wastewater network, particularly within coastal areas. Monitoring bores within coastal areas are in place to measure groundwater rise in response to SLR. Tauranga soil types mean that groundwater levels are highly responsive, and tend to be short lived. </t>
  </si>
  <si>
    <t>Communities in general are sensitive to high groundwater and various implications of this</t>
  </si>
  <si>
    <t xml:space="preserve">Little exposure of buildings to high groundwater, expect in very low lying areas. Groundwater levels may increase during extended wet periods and with increased heavy rainfall causing lake levels to rise. </t>
  </si>
  <si>
    <t>No assessment</t>
  </si>
  <si>
    <t>Exposure to groundwater is high at present, and is expected to increase in response to sea level rise.</t>
  </si>
  <si>
    <t>As per WBOP</t>
  </si>
  <si>
    <t>BOP Risk assessment workbook for direct climate risks</t>
  </si>
  <si>
    <t>3 Waters</t>
  </si>
  <si>
    <t>B16</t>
  </si>
  <si>
    <t>Wastewater infrastructure</t>
  </si>
  <si>
    <t xml:space="preserve">Very low flows can occur during droughts and when water restrictions are in place. This can lead to increased septicity, odours and gas which can affect operations and amenity. It can also lead to lower flows, which can trigger blockages, and cause concentrated 'high strength' wastewater which may be harder to treat and which may be discharged at higher concentrations - affecting receiving environments. 
Low flows can require increased pumping, causing increased operational issues (wear and tear, blockages, running costs).
Solid matter can build up during periods of low flow which can cause blockages when washed loose. 
</t>
  </si>
  <si>
    <t>Regional</t>
  </si>
  <si>
    <t>Sewer properties influence response, including whether a system is separated vs combined systems, and the gradient of pipes, e.g. Rotorua has flat sewers which may contribute to blockage issues.
Varies across the region depending on nature of the systems</t>
  </si>
  <si>
    <t>Septicity of wastewater can be addressed by applying chemical dosing. This can be expensive particularly if required on a large scale over long timeframes. 
Very difficult to address for low gradient systems</t>
  </si>
  <si>
    <t>Blockages causing consequences to treatment causing cultural impacts</t>
  </si>
  <si>
    <t>B14</t>
  </si>
  <si>
    <t>Extreme weather wind and storms increasing regionally over time</t>
  </si>
  <si>
    <t>3 waters infrastructure</t>
  </si>
  <si>
    <t>Rainfall induced landslides as a result of rainfall and overland flow damaging 3 waters buried networks. Also include above ground infrastructure</t>
  </si>
  <si>
    <t>All exposed networks will be sensitive as generally a landslide will cause damage. 
High growth areas may tend to have lower sensitivity due to newer infrastructure and a frequency of renewals.</t>
  </si>
  <si>
    <t>Risk of landslides is taken into account when planning new water services or system upgrades, with redundancy built into some systems. Slope stability assessment and mitigation measures can be done on existing locations that are at risk. Adaptive capacity may change (get higher) as approaches improve over time.</t>
  </si>
  <si>
    <t>Contamination of the environment from wastewater has significant cultural impacts</t>
  </si>
  <si>
    <t>B20</t>
  </si>
  <si>
    <t>Stormwater infrastructure</t>
  </si>
  <si>
    <t>Extreme weather (rain, wind and storms)</t>
  </si>
  <si>
    <t>Extreme weather (including high rainfall) can cause blockages / washouts  / tomos / erosion around structures which can cause damage to stormwater networks.</t>
  </si>
  <si>
    <t>Extreme weather wind and storms are projected to increase regionally over time</t>
  </si>
  <si>
    <t>Rain wind and storms can cause scour and damage to stormwater system components. High intensity rainfall can lead to tomo creation or erosion around structures - as has happened recently in Rotorua to a limited extent. Windfall can cause increased blockages, reducing level of service causing a higher proportion of overland flow - which is often managed through transport networks. Stormwater networks are designed to a limited capacity (typically 10yrs at present) which will reduce as rainfall intensity and frequency increases. This will further increase the proportion of flow that needs to be managed as overland flow.</t>
  </si>
  <si>
    <t>Increased damage of stormwater will cause increasing maintenance costs for councils and wider economic costs due to erosion or flooding from uncontrolled stormwater.</t>
  </si>
  <si>
    <t xml:space="preserve">Windfall and debris during high winds and storms cause blockages of catchpits due to debris. </t>
  </si>
  <si>
    <t xml:space="preserve"> Adaptive capacity is limited by the high number of assets that are susceptible, however long term adaptive measures may be implemented as systems are upgraded. Technology improvements may assist  e.g. camera systems (used in Australia) to assess/detect blockages.</t>
  </si>
  <si>
    <t>Catchpit blockages tend to cause primarily 'nuisance' consequences, but can have significant social consequences in cases where it contributes to the flooding of houses.</t>
  </si>
  <si>
    <t>Water supply infrastructure</t>
  </si>
  <si>
    <t>B11</t>
  </si>
  <si>
    <t>Flooding and increased rainfall can cause increased inflow and infiltration to the network, causing higher flows to treatment plants and increased likelihood of overflows. This, in turn, reduces the overall level of service. Flooding can cause overloading or damage to pumping stations.</t>
  </si>
  <si>
    <t>Overflows from wastewater cause environmental contamination including impacts on water quality</t>
  </si>
  <si>
    <t>Costs related to clean up and retrofit</t>
  </si>
  <si>
    <t>B11.1</t>
  </si>
  <si>
    <t>Estimated extent of network which is within flood plains, based on available flood mapping</t>
  </si>
  <si>
    <t>Much of TCC is a relatively new network, where testing has confirmed low rates of I&amp;I at present.  Increased flooding is likely to cause increased inflow, and requires continued monitoring of I&amp;I. I&amp;I can cause issues at treatment plant, resulting in reduced treatment times, and limitations on pumping out as quickly as inflow arrives.</t>
  </si>
  <si>
    <t>Wastewater networks can be upgraded to adapt, and ongoing renewals will continue to improve to improve the system e.g. raising gully traps, and sealing manholes.</t>
  </si>
  <si>
    <t>B11.2</t>
  </si>
  <si>
    <t>as per TCC</t>
  </si>
  <si>
    <t>B11.3</t>
  </si>
  <si>
    <t>Inflow is more of a problem than infiltration, WDC are currently in the process of raising gully traps to reduce inflow.</t>
  </si>
  <si>
    <t>B11.4</t>
  </si>
  <si>
    <t>Inflow and infiltration are both an ongoing problem within Rotorua</t>
  </si>
  <si>
    <t>B11.5</t>
  </si>
  <si>
    <t>B11.6</t>
  </si>
  <si>
    <t>Pipe network has been upgraded but the large areas of the network that are low lying with high water table means I&amp;I through MHs and low lying gully traps is an issue.</t>
  </si>
  <si>
    <t>B18</t>
  </si>
  <si>
    <r>
      <t xml:space="preserve">Risk to </t>
    </r>
    <r>
      <rPr>
        <b/>
        <u/>
        <sz val="10"/>
        <color theme="0" tint="-0.249977111117893"/>
        <rFont val="Calibri"/>
        <family val="2"/>
      </rPr>
      <t xml:space="preserve">communities and buildings </t>
    </r>
    <r>
      <rPr>
        <b/>
        <sz val="10"/>
        <color theme="0" tint="-0.249977111117893"/>
        <rFont val="Calibri"/>
        <family val="2"/>
      </rPr>
      <t>due to the exceedance of stormwater infrastructure capacity as a result of increased extreme rainfall and inland flooding</t>
    </r>
  </si>
  <si>
    <t>Increased extreme rainfall could overwhelm stormwater systems, leading to flooding. This is for primary and secondary systems leading to negative consequences. How often would you get an event that caused damage</t>
  </si>
  <si>
    <t>R</t>
  </si>
  <si>
    <t>REFER FLOOD MANAGEMENT TAB</t>
  </si>
  <si>
    <r>
      <t>Risk to communities and buildings</t>
    </r>
    <r>
      <rPr>
        <b/>
        <u/>
        <sz val="10"/>
        <color theme="0" tint="-0.249977111117893"/>
        <rFont val="Calibri"/>
        <family val="2"/>
      </rPr>
      <t xml:space="preserve"> </t>
    </r>
    <r>
      <rPr>
        <b/>
        <sz val="10"/>
        <color theme="0" tint="-0.249977111117893"/>
        <rFont val="Calibri"/>
        <family val="2"/>
      </rPr>
      <t>due to the exceedance of stormwater infrastructure capacity as a result of sea level rise and coastal flooding</t>
    </r>
  </si>
  <si>
    <t>Significant social consequences</t>
  </si>
  <si>
    <t xml:space="preserve">Health and safety and social consequences </t>
  </si>
  <si>
    <t>Increasing waste volumes due to flood damage, this is often contaminated material</t>
  </si>
  <si>
    <t>High costs of repair and can impact insurance</t>
  </si>
  <si>
    <t>B61</t>
  </si>
  <si>
    <t xml:space="preserve">Increased extreme rainfall and flooding may damage, flood or contaminate water supply infrastructure e.g. due to sedimentation, causing disruption to essential services </t>
  </si>
  <si>
    <t xml:space="preserve">Regional </t>
  </si>
  <si>
    <t>B61.1</t>
  </si>
  <si>
    <t>Increased extreme rainfall and flooding poses a risk to TCC water supply, particularly relating to sediment entering the system at intakes (Tautau, Waiorohi, Waiari)</t>
  </si>
  <si>
    <t xml:space="preserve">Increased flooding can cause increasing sediment in the water source, which means that stream intakes must be closed. There is small storage capacity (a few hours) to provide backup supply during intake closure, but large events mean closure across all intakes which can disrupt water supply. 
Note: Buried pipes have low sensitivity to flooding. </t>
  </si>
  <si>
    <t>B61.2</t>
  </si>
  <si>
    <t>No surface water takes, all water takes are sourced from groundwater bores, source wells are located outside floodplains so have low exposure to flooding. At risk assets are mainly bridge crossings and above ground stations, PRVs, meters, Boosters pumps etc</t>
  </si>
  <si>
    <t>low</t>
  </si>
  <si>
    <t xml:space="preserve">Groundwater aquifers have low sensitivity to flooding. The main sensitivity of groundwater source to flooding is the potential for contamination that could occur through floodwater ingress at the well site, but exposure to this is low.  </t>
  </si>
  <si>
    <t>B61.3</t>
  </si>
  <si>
    <t>B61.4</t>
  </si>
  <si>
    <t xml:space="preserve">Rotorua water supply is sourced from 1 lake source and 1 bore source. Sources from springs are also common in the area, these tend to be elevated on hillsides. Not in catchments prone to surface flooding. There are no known issues with flooding at present, though exposure to flooding and extreme rainfall will increase over time. </t>
  </si>
  <si>
    <t>Adaptation options include soil stabilization, bank stabilisation, or drainage works to improve slips</t>
  </si>
  <si>
    <t>B61.5</t>
  </si>
  <si>
    <t>B61.6</t>
  </si>
  <si>
    <t xml:space="preserve">The main water supply is sourced from groundwater bores. The sensitivity of this aquifer to flooding is uncertain as the extent of the aquifer is unknown, therefore the potential for contamination from flooding is unknown. The Te Kaha stream intake is the most highly exposed, and may experience to damage from flooding, the pipeline connecting the intake to the town is long (kms away from town), increasing the potential for flood damage or landslide disrupting the supply. This intake is being shifted to a bore supply closer to town. 
</t>
  </si>
  <si>
    <t xml:space="preserve">The system has medium adaptive capacity regarding the location and type of source water. However, the overall water supply services to the town have low adaptive capacity to respond to wider flooding issues as the services are needed to meet customer demand in a location that is highly exposed to flooding. </t>
  </si>
  <si>
    <t>B12</t>
  </si>
  <si>
    <t>B12.1</t>
  </si>
  <si>
    <t>There is low I&amp;I detected at present, however this may increase over time unless relining and replacement occur as required. TCC are actively managing this issue at present.</t>
  </si>
  <si>
    <t xml:space="preserve">The adaptive capacity primarily relates to maintenance and monitoring. Pipe lining and move toward sealed / PVC RRJ etc to minimise infiltration. </t>
  </si>
  <si>
    <t>B12.2</t>
  </si>
  <si>
    <t>As for TCC</t>
  </si>
  <si>
    <t>B12.3</t>
  </si>
  <si>
    <t>B12.4</t>
  </si>
  <si>
    <t>Groundwater rise may increase liquefaction extent and cause infiltration.</t>
  </si>
  <si>
    <t>Adaptive capacity includes the control of lake levels</t>
  </si>
  <si>
    <t>B12.5</t>
  </si>
  <si>
    <t>B12.6</t>
  </si>
  <si>
    <t>B22</t>
  </si>
  <si>
    <t>Groundwater rise and/or salinity stress in low lying areas</t>
  </si>
  <si>
    <t xml:space="preserve">Parts of the stormwater network that are located near the coastal edge will be at risk from groundwater rise and salinity stress. Increased infiltration may reduce the capacity of the stormwater network and increase wear and running costs of pumped stormwater components. Pumps for flood events may be insufficient with higher groundwater levels and higher drain water levels. </t>
  </si>
  <si>
    <t>Reduced network capacity will exacerbate other flooding issues</t>
  </si>
  <si>
    <t xml:space="preserve">Increased maintenance and repair costs.
</t>
  </si>
  <si>
    <t>B22.1</t>
  </si>
  <si>
    <t>Low exposure to groundwater, stormwater tends to be laid higher than wastewater.</t>
  </si>
  <si>
    <t>Tauranga stormwater networks are expected to experience increased groundwater inflow in pockets of localised areas.</t>
  </si>
  <si>
    <t xml:space="preserve">Adaptive capacity options include the potential to increase pumping, and adoption of planning options as part of adaptive pathway planning resulting in a changing approach to flood management. </t>
  </si>
  <si>
    <t>B22.2</t>
  </si>
  <si>
    <t>Exposure to groundwater is moderate at present, and is expected to increase in response to sea level rise.</t>
  </si>
  <si>
    <t>Groundwater infiltration results in a loss of capacity in most low lying locations. This contributes to wider flooding issues and drives a high reliance on pumps in low lying areas</t>
  </si>
  <si>
    <t xml:space="preserve">Adaptive capacity options include the potential to increase pumping, however this does not necessarily improve the wider flooding issues. </t>
  </si>
  <si>
    <t>B22.3</t>
  </si>
  <si>
    <t>B22.4</t>
  </si>
  <si>
    <t>Low, but increasing to moderate potentially due to rainfall induced groundwater rise.</t>
  </si>
  <si>
    <t xml:space="preserve">Rotorua currently uses only one pump station, infiltration of stormwater networks is not a major issue. </t>
  </si>
  <si>
    <t>B22.5</t>
  </si>
  <si>
    <t>B22.6</t>
  </si>
  <si>
    <t>High exposure increasing with time</t>
  </si>
  <si>
    <t>B65</t>
  </si>
  <si>
    <t xml:space="preserve">Water supply infrastructure at the coastal edge may be at risk from salinity stress. Underground assets (in particular larger structures) not protected against salinity will have reduced lifespan and increased failure modes. </t>
  </si>
  <si>
    <t>B65.1</t>
  </si>
  <si>
    <t>Depending on pipe material, gw and salinity can cause increased corrosion and potential for flotation.</t>
  </si>
  <si>
    <t>B65.2</t>
  </si>
  <si>
    <t>moderate</t>
  </si>
  <si>
    <t>B65.3</t>
  </si>
  <si>
    <t>B65.4</t>
  </si>
  <si>
    <t>Low, but increasing to moderate potentially due to rainfall induced gw</t>
  </si>
  <si>
    <t>B65.5</t>
  </si>
  <si>
    <t>B65.6</t>
  </si>
  <si>
    <t>B13</t>
  </si>
  <si>
    <t xml:space="preserve">Parts of the wastewater network that are located near the coastal edge will be at risk from coastal flooding, and may also experience damage due to salinity corrosion or increased inflow and infiltration. Gravity systems will be the most sensitive to this flooding.  </t>
  </si>
  <si>
    <t>Inundation of wastewater systems can lead to effluent discharge. This can lead to health impacts within the community.</t>
  </si>
  <si>
    <t xml:space="preserve">Wastewater can overflow into ecosystems and impact on wildlife.
</t>
  </si>
  <si>
    <t>Loss of service of wastewater can have wider economic impacts</t>
  </si>
  <si>
    <t>B13.1</t>
  </si>
  <si>
    <t>Sections of the network will be exposed over time</t>
  </si>
  <si>
    <t>WW networks are highly sensitive to impacts inundation and other impacts</t>
  </si>
  <si>
    <t>Limited adaptation options other than sealing networks.</t>
  </si>
  <si>
    <t>B13.2</t>
  </si>
  <si>
    <t xml:space="preserve">Low-lying coastal areas (Waihi, Katikati) have high exposure to groundwater. Katikati WWTP is located immediately adjacent to the harbour, where groundwater is an issue for in-ground ponds. </t>
  </si>
  <si>
    <t>WW networks are highly sensitive to impacts from inundation and other impacts (reduced from high to moderate rating following WBOP review)</t>
  </si>
  <si>
    <t>B13.3</t>
  </si>
  <si>
    <t>B13.4</t>
  </si>
  <si>
    <t>Not exposed</t>
  </si>
  <si>
    <t>B13.5</t>
  </si>
  <si>
    <t>B13.6</t>
  </si>
  <si>
    <t>Opotiki township highly exposed</t>
  </si>
  <si>
    <t>B15</t>
  </si>
  <si>
    <t xml:space="preserve">Parts of the wastewater network that are located near the coastal edge will be at risk from coastal erosion. Infrastructure may experience damage due to erosion, or complete loss of service due to inundation. </t>
  </si>
  <si>
    <t>B15.1</t>
  </si>
  <si>
    <t>3 waters networks are highly sensitive to erosion and would be damaged.</t>
  </si>
  <si>
    <t>Adaptation options would largely consist of reinforcing networks, unless broader area was at risk</t>
  </si>
  <si>
    <t>B15.2</t>
  </si>
  <si>
    <t>(reduced from high to low rating following WBOP review)</t>
  </si>
  <si>
    <t>B15.3</t>
  </si>
  <si>
    <t>There are limited network elements located in erosion zones</t>
  </si>
  <si>
    <t>B15.4</t>
  </si>
  <si>
    <t>B15.5</t>
  </si>
  <si>
    <t>B15.6</t>
  </si>
  <si>
    <t xml:space="preserve">Some elements located at coast </t>
  </si>
  <si>
    <t>Dryness and drought can cause cracking of ground, which can damage pipes.</t>
  </si>
  <si>
    <t>3 waters networks are moderately sensitive to dry out of ground, particularly shallow pipes with minimal ground cover. Dry ground can crack, causing damage to pipes.</t>
  </si>
  <si>
    <t>Limited adaptation options other than re-laying networks.</t>
  </si>
  <si>
    <t>(reduced from moderate to low rating following WBOP review)</t>
  </si>
  <si>
    <t>increased from low to high rating following WBOP review</t>
  </si>
  <si>
    <t>Telecommunications &amp; Energy</t>
  </si>
  <si>
    <t>Generation not rated for lifelines</t>
  </si>
  <si>
    <t>No ratings for AC from lifelines</t>
  </si>
  <si>
    <t>B47</t>
  </si>
  <si>
    <t>Energy</t>
  </si>
  <si>
    <t>Transmission and distribution</t>
  </si>
  <si>
    <t>Above ground electricity networks and infrastructure are at risk from severe weather, particularly wind. Lines can be damaged from high winds or tree fall. Centralised electricity supply can mean that there is widespread disruption during  power outages. This is particularly problematic for isolated communities (due to food shortages, lack of communications, electricity dependent healthcare) and community facilities such as marae that operate as emergency shelters.</t>
  </si>
  <si>
    <t>Exposure based on projections for BOP</t>
  </si>
  <si>
    <t>Loss in productivity if people loose power. Could see economic losses.</t>
  </si>
  <si>
    <t>B48</t>
  </si>
  <si>
    <t>Transmission and distribution infrastructure, energy sites and pipes (electricity generation and gas and fuel storage) are at risk of damage from flooding.</t>
  </si>
  <si>
    <t>Between 0-5% exposure currently at a regional level, which increases to more than 20% by 2100. Sourced from BOP Lifelines CCRA.</t>
  </si>
  <si>
    <t>B49</t>
  </si>
  <si>
    <t>Transmission and distribution infrastructure,  energy sites and pipes (electricity generation and gas and fuel storage) can be damaged or destroyed if exposed to coastal flooding. This can lead to significant outage and community disruption.</t>
  </si>
  <si>
    <t>Assets such as poles are sensitive to waterlogged soils as a result of flooding, which can cause failure. Electrical equipment located on the ground surface may also be damaged. Corrosion of equipment may also occur due to salt water.</t>
  </si>
  <si>
    <t xml:space="preserve">For assets such as underground cables, transformers and poles, erosion can lead to exposure and damage due to corrosion and land loss. </t>
  </si>
  <si>
    <t>B50</t>
  </si>
  <si>
    <t>Higher temperatures will impact transmission lines (increasing sag of conductors). This can increase the chance of fire being caused by the lines touching each other.</t>
  </si>
  <si>
    <t>Increasing temperatures are projected across the region.</t>
  </si>
  <si>
    <t>Overhead cables are sensitive to higher temperatures (particularly older cables), as they can sag. Higher temperatures can also lead to inefficiencies within the network.</t>
  </si>
  <si>
    <t>Potential for upgrades during maintenance cycles.</t>
  </si>
  <si>
    <t>B51</t>
  </si>
  <si>
    <t>Generation</t>
  </si>
  <si>
    <t>B52</t>
  </si>
  <si>
    <t>B54</t>
  </si>
  <si>
    <t>The electricity network is at risk of damage or loss of assets due to landslides.</t>
  </si>
  <si>
    <t xml:space="preserve">Increased extreme events and rainfall will lead to increased instances of landslides across the region, particularly on steep slopes. </t>
  </si>
  <si>
    <t>Electricity networks are extremely sensitive to landslides as they have the potential to completely destroy exposed transmission or distribution infrastructure.</t>
  </si>
  <si>
    <t>Low adaptive capacity other than relocating assets.</t>
  </si>
  <si>
    <t>B55</t>
  </si>
  <si>
    <t>The electricity network is at risk of damage or loss of assets due to wildfire. It also acts as a catalyst to increase the risk of fire caused by arcing/sagging within lines.</t>
  </si>
  <si>
    <t>Increasing temperatures, dryness and drought are projected across the region which contributes to increasing fire weather.</t>
  </si>
  <si>
    <t>There are already technologies in place to reduce fire risk as some components within the network can start fires, therefore these could be built into the network more.</t>
  </si>
  <si>
    <t>B56</t>
  </si>
  <si>
    <t>Telecommunications</t>
  </si>
  <si>
    <t>Telecommunications infrastructure may be at risk of damage from high winds, or due to tree fall that can damage transmission lines.</t>
  </si>
  <si>
    <t>The frequency and severity of extreme events are projected to increase across the region.</t>
  </si>
  <si>
    <t>The primary sensitivity of telecommunications networks arises from additional loading on the network during times when there are power outages, or during events when demand is high. Direct damage to telecommunications equipment during strong winds is less of an issue.</t>
  </si>
  <si>
    <t>Telecommunications equipment has a short life span therefore redundancies can be built into the network relatively frequently.</t>
  </si>
  <si>
    <t>Disruptions to communications can put a lot of people at risk. Lack of comms means response efforts are inhibited, leading to health and safety impacts</t>
  </si>
  <si>
    <t>Stress and anxiety due to lack of communication</t>
  </si>
  <si>
    <t>Economic loss if communication is unavailable. Loss in productivity.</t>
  </si>
  <si>
    <t>B57</t>
  </si>
  <si>
    <t xml:space="preserve">Above ground telecommunications infrastructure may be damaged during flooding. </t>
  </si>
  <si>
    <t>&lt; 1% currently exposed, increasing to more than 25% in 2100.</t>
  </si>
  <si>
    <t>Telecommunications infrastructure can be damaged by flooding due to water ingress or scour of foundations. Infrastructure is often not designed for future climate scenarios, and therefore has the potential to fail. If equipment is not raised, then it is likely to be damaged and fail.</t>
  </si>
  <si>
    <t>B58</t>
  </si>
  <si>
    <t>Above ground telecommunications infrastructure are at risk of damage from coastal flooding</t>
  </si>
  <si>
    <t>Approximately 8% currently exposed, with up to 20% exposed in 2100.</t>
  </si>
  <si>
    <t>B59</t>
  </si>
  <si>
    <t>Above ground telecommunications infrastructure are at risk of damage from increased fire weather.</t>
  </si>
  <si>
    <t>Fires can destroy radio cabinets and therefore disrupt the network.</t>
  </si>
  <si>
    <t>Transport - Roads &amp; Rail</t>
  </si>
  <si>
    <t>B23</t>
  </si>
  <si>
    <t>Transport infrastructure (roads, active modes &amp; related facilities)</t>
  </si>
  <si>
    <t>Coastal erosion will cause direct damage to roads, road reserves cycleways and walkways. Coastal erosion may also result in the loss of safe access to beaches</t>
  </si>
  <si>
    <t>Loss of access to beaches may impact the amenity of the region, and impact the ability to access kaimoana, which impacts cultural identity and mental health and wellbeing.</t>
  </si>
  <si>
    <t xml:space="preserve">Exposure of the road network to coastal erosion is low relative to the overall road network. Particular areas of concern include the coastline surrounding the Maungatapu Bridge area. Some issues were experienced recently around the Waikareao estuary during an extreme high tide. </t>
  </si>
  <si>
    <t>Coastal erosion may cause direct damage or loss of sections of roads, walkways and cycleways, though this is rare at present.</t>
  </si>
  <si>
    <t>Adaptation options include armouring the coast, or moving the road. Both of which involve high costs. Going forward, inclusion of resilience considerations into projects and renewals will improve adaptive capacity.</t>
  </si>
  <si>
    <t>Damage to roads may cause disruption to residents of communities if road closures prevent access</t>
  </si>
  <si>
    <t>Loss of access to culturally important sites</t>
  </si>
  <si>
    <t xml:space="preserve">Exposure of the road network to coastal erosion is low relative to the overall road network. </t>
  </si>
  <si>
    <t>similar sensitivity to TCC</t>
  </si>
  <si>
    <t>similar adaptive capacity to TCC</t>
  </si>
  <si>
    <t>Walking and cycling facilities within roads impacted</t>
  </si>
  <si>
    <t>Most local roads have low exposure, however a long stretch of coastal road (SH35) is exposed at mid century under RCP8.5 - this serves a significant portion of the district. Coastal cycleways may also be at risk.</t>
  </si>
  <si>
    <t>B26</t>
  </si>
  <si>
    <t>The road and state highway network follow the coast and may be exposed to sea level rise in many locations which, combined with severe weather and high tides, may damage the road and cut off communities.</t>
  </si>
  <si>
    <t>Road blockages can disconnect isolated communities and prevent emergency management access, affecting community cohesion, health and mental health.</t>
  </si>
  <si>
    <t>At a district scale, the exposure is low. However, low lying coastal roads are exposed, and these are primarily high volume.</t>
  </si>
  <si>
    <t>Road closures are necessary in response to a small depth of water or potential inundation. Roads are likely to sustain damage as a result of wave runup which is likely to cause scour, and may require long term closure of the road. Storm debris are also likely and require clean up following an event.</t>
  </si>
  <si>
    <t>Few options to adapt, other than moving or raising road, which is costly and can have complex social and planning issues.</t>
  </si>
  <si>
    <t>Parts of SH2 inundated under 1%AEP at present. Frequency of inundation is expected to increase with time. Waihi, Pukehina, Maketu etc are most highly exposed.</t>
  </si>
  <si>
    <t>Locations along the coastal road are exposed to coastal inundation, with the extent of exposure increasing over time.</t>
  </si>
  <si>
    <t>B24</t>
  </si>
  <si>
    <t xml:space="preserve">High and rising groundwater may compromise the integrity of roading basecourse leading to increased maintenance, or require the raising of roads above the groundwater table. Exposure to salinity stress may result in deterioration of assets (bridges, culverts) </t>
  </si>
  <si>
    <t>TCC have experienced problems with high groundwater impacting road performance in the past, however these issues are now fixed. Increasing groundwater levels in low lying areas is likely to increased issues for roads.</t>
  </si>
  <si>
    <t>High groundwater impacts the structure of the foundation of the road, compromising the integrity of the road. Increased groundwater also increases the liquefaction potential of the area, leading to potential for greater ground damage and larger areas affected after an earthquake.</t>
  </si>
  <si>
    <t>New roads are being constructed with consideration for high and increasing groundwater levels. Options for adaptation of existing roads are limited, the primary option is to raise the road, however this is often not practical when considering the need for roads to service adjacent properties, and the drainage/overland flow requirements of the surrounding area. Increasing drainage may be an option however there is limited options to drain excess water when groundwater tables rise.</t>
  </si>
  <si>
    <t>Increasing groundwater levels in low lying areas is likely to increased issues for roads</t>
  </si>
  <si>
    <t>A significant portion of Ōpōtiki township is exposed to high groundwater.</t>
  </si>
  <si>
    <t>B25</t>
  </si>
  <si>
    <t xml:space="preserve">A small amount/depth of flooding can cause disruption or outage to roads, therefore they are considered highly sensitive. Additionally, flooding can result in deterioration of the road. </t>
  </si>
  <si>
    <t>Low exposure to flooding</t>
  </si>
  <si>
    <t>B29</t>
  </si>
  <si>
    <t xml:space="preserve">Increasing occurrence of landslides may cause damage or loss of roads. Roads in steep areas are most exposed. Rural communities with limited access routes may have their access routes cut off. </t>
  </si>
  <si>
    <t>B27</t>
  </si>
  <si>
    <t>Increasing temperatures may result in deterioration of the road due to increased melting and bleeding of tar</t>
  </si>
  <si>
    <t xml:space="preserve">Temperatures increasing regionally over time. </t>
  </si>
  <si>
    <t xml:space="preserve">Bitumen performance is influenced by temperature, and is laid at a grade of hardness that is chosen to perform best at local temperatures. New seal bleeds often, and then stabilises. The current grade of bitumen hardness has moderate bleeding properties  A harder grade of bitumen may be used in higher temps, noting that harder bitumen may be less resilient under extreme low temps. </t>
  </si>
  <si>
    <t>Resurfacing is done frequently, and can be used to apply different grades of bitumen or additives that improve performance at warmer temperatures. Research into road performance is ongoing e.g. Road Science (Tauranga)</t>
  </si>
  <si>
    <t>B30</t>
  </si>
  <si>
    <t>Network is sensitive given debris will shut down roads, however some areas have alternate routes. Storm damage clean-up costs can be very high, and often occur concurrently with flooding and landslides. Concentrated, localised damages can have a substantive impact on the community when access is disrupted. Response times and vegetation maintenance profile is different in urban areas, however density of communities impacted can be higher.</t>
  </si>
  <si>
    <t>Storm damage triggers emergency response activities. The cost and resource demands of emergency response will increase, driving a requirement for increased responder capacity. Preventative maintenance of vegetation is not feasible for the whole region  (particularly in rural areas), and removal of vegetation may compound landslip occurrence.</t>
  </si>
  <si>
    <t>B36</t>
  </si>
  <si>
    <t>Rail infrastructure</t>
  </si>
  <si>
    <t>Rail corridors near the coastal edge may be exposed to sea level rise and flooding. This would prevent the operation of railways, and may damage or permanently disrupt these services.</t>
  </si>
  <si>
    <t>Based on GIS exposure mapping of 1% AEP coastal inundation flooding results in 2% currently exposed, increasing to 10% under RCP 8.5 2100</t>
  </si>
  <si>
    <t xml:space="preserve">Flooding can lead to closure of the tracks when flooding rises to 100mm above rail head. Flooding may also impact the stability of the track/ballast, so would likely close track if ballast is flooded particularly on the main line. </t>
  </si>
  <si>
    <t>Potential undercutting of track due to coastal erosion (at new subdivision &amp; path, footbridge). Based on GIS exposure mapping of 1% AEP coastal inundation flooding results in 2% currently exposed, increasing to 5% under RCP 8.5 2100</t>
  </si>
  <si>
    <t>Closure of WBOP line has impacts on regional freight</t>
  </si>
  <si>
    <t>Based on GIS exposure mapping of 1% AEP coastal inundation flooding results in 1% currently exposed, increasing to 24% under RCP 8.5 2100</t>
  </si>
  <si>
    <t>B37</t>
  </si>
  <si>
    <t>Rail corridors in low lying areas may experience increasing flooding. This would prevent the operation of railways, and flood damage such as erosion and washouts may damage or permanently disrupt these services.</t>
  </si>
  <si>
    <t>Low exposure at a regional level. Isolated sections of the track are exposed at present.</t>
  </si>
  <si>
    <t>Flooding over the railway can cause disruptions, and has potential to wash ballast away.</t>
  </si>
  <si>
    <t xml:space="preserve">Can improve drainage in places, which will go some way to improving things. </t>
  </si>
  <si>
    <t>Sections of the line has higher sensitivity due to the bridges.</t>
  </si>
  <si>
    <t>Difficult and costly to improve or mitigate flooding at bridges</t>
  </si>
  <si>
    <t xml:space="preserve">Timber bridges along this line, crossing rivers causing scour </t>
  </si>
  <si>
    <t>High levels of observation and maintenance</t>
  </si>
  <si>
    <t xml:space="preserve">High embankments </t>
  </si>
  <si>
    <t xml:space="preserve">Yard at Mt Maunganui is very susceptible to pluvial flooding, plus the yard is low lying. Flooding causes frequent issues and disruptions at present.  </t>
  </si>
  <si>
    <t>Mt Maunganui yard</t>
  </si>
  <si>
    <t>Flooding leads to closure of the yard, which requires cancellation of trains.</t>
  </si>
  <si>
    <t xml:space="preserve">Currently investigating options to adapt, however these will be costly and require a high level of technical input regarding stormwater improvements. </t>
  </si>
  <si>
    <t>Unsealed yards</t>
  </si>
  <si>
    <t>Yard is unsealed, stormwater is not captured fully or treated at present. Site is classified as a contaminated site due to the nature of activity, discharges have high cost and reputational damage</t>
  </si>
  <si>
    <t xml:space="preserve">A potential solution would be to upgrade the stormwater system and install treatment devices. Sealing the yard would increase runoff and is not an optimal solution. </t>
  </si>
  <si>
    <t>High cost of remediation and adaptation</t>
  </si>
  <si>
    <t>B38</t>
  </si>
  <si>
    <t>Extreme weather wind and storms increasing regionally over time.</t>
  </si>
  <si>
    <t>As per above</t>
  </si>
  <si>
    <t>B39</t>
  </si>
  <si>
    <t>B39a</t>
  </si>
  <si>
    <t>Train operations, particularly in the yard can cause high levels of dust to be emitted. This can cause health, safety and wellbeing issues for staff and community</t>
  </si>
  <si>
    <t>Yards</t>
  </si>
  <si>
    <t xml:space="preserve">Increasing temperature combined with high winds can generate dust. Dust generation in Mt Maunganui is the area of greatest concern due to it being a polluted airshed and the high concentration of activity and surrounding population. </t>
  </si>
  <si>
    <t>Seal yards could be costly, unknown options for dust control and adaption</t>
  </si>
  <si>
    <t>B40</t>
  </si>
  <si>
    <t xml:space="preserve">At a regional level, small portions of track in areas prone to landslides. </t>
  </si>
  <si>
    <t>B39b</t>
  </si>
  <si>
    <t>Risk to Wildfire</t>
  </si>
  <si>
    <t>Trains can cause sparks and trigger wildfires in nearby vegetation.</t>
  </si>
  <si>
    <t>In general, vegetation is present along most parts of the network, with dense vegetation (related to forestry) in Murupara area. Regionally, there is increasing exposure to fire as dry days and drought increases.</t>
  </si>
  <si>
    <t xml:space="preserve">Highly sensitive as fires can and will cause shut down of rail lines. </t>
  </si>
  <si>
    <t>Forested nature of catchment makes higher exposure to fire</t>
  </si>
  <si>
    <t>Transport - Airports and ports</t>
  </si>
  <si>
    <t>B32</t>
  </si>
  <si>
    <t>Airports</t>
  </si>
  <si>
    <t>Risk to accessibility and freight if airports are damaged/ out of action during flood events. This would damage and threaten the operation of the airport, resulting in interruption to air traffic, reduced accessibility and freight disruption.</t>
  </si>
  <si>
    <t>Tauranga Airport</t>
  </si>
  <si>
    <t>Exposure to flooding is presently low, as the sealed runway never closes due to flooding at present (however the grass runway closes occasionally). Projected increase in frequency and severity of flooding may contribute to situations where the runway may be clear but access to the terminal is disrupted.</t>
  </si>
  <si>
    <t>Low exposure to flooding at present and in the future. Flooding is contained in swales</t>
  </si>
  <si>
    <t>As per Tauranga Airport</t>
  </si>
  <si>
    <t>Rotorua Regional Airport</t>
  </si>
  <si>
    <t xml:space="preserve"> Large areas of standing water at present. Groundwater is high and floodwater does not drain due to proximity to lake. </t>
  </si>
  <si>
    <t>B33</t>
  </si>
  <si>
    <t xml:space="preserve">Severe weather causes disruption to flights. The relatively low exposure of Tauranga means that it tends to receive flights from the other regional airports when they must close. </t>
  </si>
  <si>
    <t>Same as Tauranga</t>
  </si>
  <si>
    <t>Less busy, so closures result in less impacts</t>
  </si>
  <si>
    <t>B34</t>
  </si>
  <si>
    <t>Tarmac can melt at higher temperatures, disrupting airport operations and flights.</t>
  </si>
  <si>
    <t xml:space="preserve">Disruption to flights due to high temperatures are rare. Temperature is projected to increase to levels that may increase disruption more frequently. </t>
  </si>
  <si>
    <t xml:space="preserve">Risk to airports due to increased relative humidity </t>
  </si>
  <si>
    <t xml:space="preserve">Increased temperature and changing relative humidity can impact the take-off length of aircraft due to the relationship between air density, power, and lift, which is also impacted by moisture in the atmosphere (relative humidity). The temperature / humidity threshold is variable relative to specific aircraft, and primarily impacts Jets. This is an issue of jet size vs runway length. </t>
  </si>
  <si>
    <t>Changes in relative humidity are negligible near Tauranga</t>
  </si>
  <si>
    <t>Unlikely to have jets at this airport</t>
  </si>
  <si>
    <t xml:space="preserve">Adaptive options include extension of the runway, however there is no space to do this in Tauranga. Other options include restrictions on passengers/weight (payload). </t>
  </si>
  <si>
    <t xml:space="preserve">Potential to extend the runway. </t>
  </si>
  <si>
    <t>Higher elevation means that air is less dense. Projected decrease in relative humidity is 2-2.5% near Rotorua at 2100.</t>
  </si>
  <si>
    <t xml:space="preserve">Rotorua is likely to have jets by end of century, therefore any increase in relative humidity may be an issue. </t>
  </si>
  <si>
    <t xml:space="preserve">No space to extend the runway in the current location. </t>
  </si>
  <si>
    <t>B31</t>
  </si>
  <si>
    <t>Some airports are located near the coast. Tauranga and Whakatāne may be exposed in the future with increasing sea level rise. This could lead to direct damage  or impact on the operation of the airport, resulting in interruption to air traffic, reduced accessibility and freight disruption.</t>
  </si>
  <si>
    <t>Reduction of flights may interrupt supply chain, reduce accessibility of communities and result in economic impacts for the airport and flow on effects to the wider community.</t>
  </si>
  <si>
    <t>Airport facilities are not exposed, however access to the airport may be disrupted during large events, which may occur with increasing frequency.</t>
  </si>
  <si>
    <t>Low capacity to adapt, as the main sensitivity is tied to wider flood issues.</t>
  </si>
  <si>
    <t>B35</t>
  </si>
  <si>
    <t>Airport asset foundations (in particular larger structures) may experience corrosion and deterioration due to salinity exposure. This may result in a reduced lifespan and increased failure modes including break up of the runway subbase.</t>
  </si>
  <si>
    <t>No issues relating to groundwater at this stage - exposure to raised groundwater is projected to increase as sea levels rise.</t>
  </si>
  <si>
    <t>As per Rotorua</t>
  </si>
  <si>
    <t xml:space="preserve">Rotorua Airport is currently experiencing issues relating to high groundwater as the lake is currently at a historic high, causing 2-3 mbgl groundwater levels.  Groundwater levels may increase during extended wet periods and with increased heavy rainfall causing lake levels to rise. </t>
  </si>
  <si>
    <t>Options to adapt include improved drainage and flood control</t>
  </si>
  <si>
    <t>B40a</t>
  </si>
  <si>
    <t>Ports</t>
  </si>
  <si>
    <t>Risk to port wharves and ship loading and unloading due to sea level rise and coastal flooding</t>
  </si>
  <si>
    <t>Sea level rise and inundation may cause loss of access to ports and related coastal infrastructure. Harbour entry / channels could require increased maintenance due to silt build up from changes in tidal effect, floods, etc.</t>
  </si>
  <si>
    <t>Regular review and adaptation of infrastructure occurs due to changing technology.</t>
  </si>
  <si>
    <t>Supply chain disruption can cause increased costs of goods</t>
  </si>
  <si>
    <t>B40b</t>
  </si>
  <si>
    <t>Risk to port access due to sea level rise</t>
  </si>
  <si>
    <t xml:space="preserve">Sea level rise may cause increasing disruption to port access as low lying access routes servicing the port become prone to inundation. </t>
  </si>
  <si>
    <t>Current levels of coastal inundation is within manageable levels, and does not interfere with port operations. Sea level rise is projected to increase and result in greater depth and extent of flooding.</t>
  </si>
  <si>
    <t>B40d</t>
  </si>
  <si>
    <t>Risk to port access due to flooding</t>
  </si>
  <si>
    <t xml:space="preserve">Increasing rainfall and flooding may cause increasing disruption to port access as low lying access routes servicing the port are flooded. </t>
  </si>
  <si>
    <t>Current levels of flooding are within manageable levels, and does not interfere with port operations. The frequency and intensity of rainfall is projected to increase and result in greater depth and extent of flooding.</t>
  </si>
  <si>
    <t>Port operations can generally cope with low and moderate levels of flooding, rainfall induced flooding tends to be short lived. Port operations frequently get shut down (e.g. due to high winds) so can cope with disruption.</t>
  </si>
  <si>
    <t>Options to adapt include further stormwater improvements, and raising the road.</t>
  </si>
  <si>
    <t>B40c</t>
  </si>
  <si>
    <t>Risk to port land holdings due to sea level rise and coastal flooding</t>
  </si>
  <si>
    <t>Sea level rise and coastal inundation may cause increasing flooding of port land holdings.</t>
  </si>
  <si>
    <t>Options to adapt include optimising storage locations to make the best use of locations outside of the floodplain.</t>
  </si>
  <si>
    <t>B40e</t>
  </si>
  <si>
    <t>Risk to port land holdings due to flooding</t>
  </si>
  <si>
    <t>Increasing rainfall and flooding may cause increasing flooding of port land holdings.</t>
  </si>
  <si>
    <t>The port currently experiences small amounts of localised surface flooding during heavy rainfall. This is expected to increase in line with projections of increased rainfall intensity and frequency.</t>
  </si>
  <si>
    <t xml:space="preserve">Adaptive capacity includes the potential to improve stormwater management practices. </t>
  </si>
  <si>
    <t>B41</t>
  </si>
  <si>
    <t>Risk to shipping access and berthing due to increased extreme weather (storms and cyclones)</t>
  </si>
  <si>
    <t>Limited capacity to adapt</t>
  </si>
  <si>
    <t>Mobilisation of contaminants from flood waters can contaminate harbours.</t>
  </si>
  <si>
    <t>Risk to port operations due to increased extreme weather (storms and cyclones)</t>
  </si>
  <si>
    <t xml:space="preserve">Rainfall and flooding may disrupt port operations and interfere with goods handling and storage, including posing a safety risk due to container toppling.  </t>
  </si>
  <si>
    <t>B40f</t>
  </si>
  <si>
    <t>Risk to port operations due to changes in variability and seasonality of rainfall</t>
  </si>
  <si>
    <t xml:space="preserve">Increases in winter rainfall may result in increased disruption to port operations and interfere with goods handling and storage. </t>
  </si>
  <si>
    <t>Rainfall impacts port operations at present. An overall increase in rainfall is projected, with increased seasonality of rainfall (wetter winters and dryer summers).</t>
  </si>
  <si>
    <t>Supply chain - note</t>
  </si>
  <si>
    <t>Ports are majority exporters at present, may shift to increased import volumes over time. They are sensitive to changes in regional economic activity - refer to Horticulture, Agriculture, Forestry and Fisheries discussions.</t>
  </si>
  <si>
    <t>Waste management</t>
  </si>
  <si>
    <t>District</t>
  </si>
  <si>
    <t>B_WM_07</t>
  </si>
  <si>
    <t>Landfills</t>
  </si>
  <si>
    <t>Landfills at the coastal edge may be exposed from coastal erosion. The extent of exposure is not known as the location of historical landfills is not always known. Exposure of landfills may release leachate and contaminants onto beaches.</t>
  </si>
  <si>
    <t>Without additional protection, coastal erosion may erode landfill cap and release leachate and contaminants onto beaches.</t>
  </si>
  <si>
    <t>Options to adapt are limited to construction of coastal protection(seawall) or removal of the site. Both of these options are very expensive.</t>
  </si>
  <si>
    <t>Large cultural implications</t>
  </si>
  <si>
    <t>Clean up and remediation costs</t>
  </si>
  <si>
    <t>B_WM_07.1</t>
  </si>
  <si>
    <t xml:space="preserve">Tauranga City </t>
  </si>
  <si>
    <t>Two of possible concern at Te Maunga and Airport closed landfill</t>
  </si>
  <si>
    <t>Te Maunga has road surrounding which would provide some protection.</t>
  </si>
  <si>
    <t>As above, both options are expensive.</t>
  </si>
  <si>
    <t>B_WM_07.2</t>
  </si>
  <si>
    <t>Wetlands surrounding the coastal protection provide a buffer, as sea levels rise this is likely to reduce.</t>
  </si>
  <si>
    <t>B_WM_07.3</t>
  </si>
  <si>
    <t>No engineered structures or attributes</t>
  </si>
  <si>
    <t>Either expensive seawall or remove waste</t>
  </si>
  <si>
    <t>B_WM_07.4</t>
  </si>
  <si>
    <t xml:space="preserve">Rotorua Lakes </t>
  </si>
  <si>
    <t>No coastline</t>
  </si>
  <si>
    <t>B_WM_07.5</t>
  </si>
  <si>
    <t>B_WM_07.6</t>
  </si>
  <si>
    <t>B_WM_08</t>
  </si>
  <si>
    <t>B_WM_08.1</t>
  </si>
  <si>
    <t>Exposure mapping indicates current exposure is likely to increase for Te Maunga and Airport. Potentially could impact Cambridge Rd closed landfill site too.</t>
  </si>
  <si>
    <t>Potential for erosion via multiple flood events.</t>
  </si>
  <si>
    <t>Expensive and difficult to adapt</t>
  </si>
  <si>
    <t>B_WM_08.2</t>
  </si>
  <si>
    <t xml:space="preserve">Potential for erosion via multiple flood events, no liners </t>
  </si>
  <si>
    <t>B_WM_08.3</t>
  </si>
  <si>
    <t>50% of landfills prone to flooding. One has been flooded in last five years, no damage. Potential for leachate leakage if flooded</t>
  </si>
  <si>
    <t>B_WM_08.4</t>
  </si>
  <si>
    <t>None known</t>
  </si>
  <si>
    <t>B_WM_08.5</t>
  </si>
  <si>
    <t>Coastal closed landfill has experienced erosion in 2010 and is a flood risk - Hukutaia maybe a slip risk</t>
  </si>
  <si>
    <t>B_WM_09</t>
  </si>
  <si>
    <t>Refuse Transfer Stations, active landfills, composting and vermi-composting  sites</t>
  </si>
  <si>
    <t xml:space="preserve">Higher temperatures may increase the likelihood of odour near landfills and refuse transfer stations.
</t>
  </si>
  <si>
    <t>Costs to council - abatement notices, fines etc</t>
  </si>
  <si>
    <t>B_WM_09.0</t>
  </si>
  <si>
    <t>Nuisance and subjective issue</t>
  </si>
  <si>
    <t>Management practices are key - frequency and timing. And will cost. Hard for old sites, easier for old sites</t>
  </si>
  <si>
    <t>B_WM_09.1</t>
  </si>
  <si>
    <t>Potentially less of an issue as next to wastewater treatment plant to hard to say which odour is coming from at Te Maunga.</t>
  </si>
  <si>
    <t>Composting site currently removed at Te Maunga and new facilities would have new technologies to help with odour</t>
  </si>
  <si>
    <t>B_WM_09.2</t>
  </si>
  <si>
    <t>B_WM_09.3</t>
  </si>
  <si>
    <t>2 transfer stations and 1 composting</t>
  </si>
  <si>
    <t>Odour problems already exist but will be exacerbated with higher temperatures.</t>
  </si>
  <si>
    <t>Have already applied different odour control solutions. Have considered moving the site.</t>
  </si>
  <si>
    <t>B_WM_09.4</t>
  </si>
  <si>
    <t>4 transfer / drop off sites - collected twice weekly</t>
  </si>
  <si>
    <t>B_WM_09.5</t>
  </si>
  <si>
    <t>B_WM_10</t>
  </si>
  <si>
    <t>Waste management facilities</t>
  </si>
  <si>
    <t>Fire exposure is currently low, this will increase over time as temperatures increase</t>
  </si>
  <si>
    <t>Able to be mitigated through operational factors - storage, management</t>
  </si>
  <si>
    <t>Cost of repairs
Cost of fire prevention
Costs of changing operational parameters e.g. composting processes.</t>
  </si>
  <si>
    <t>B_WM_12</t>
  </si>
  <si>
    <t>High winds may cause damage to structures or disruption to operations due to damage</t>
  </si>
  <si>
    <t>Facilities have experienced some damage over the past 5 years, for example damage to roller doors. Kawerau have experienced issues with fallen trees blocking access to facilities.</t>
  </si>
  <si>
    <t>Many structures will withstand high winds, but some components (e.g. roller doors) or ad hoc structures may be more prone to damage. Fallen trees may disrupt access to facilities. Rating is applied as an average across structures</t>
  </si>
  <si>
    <t>Economic, social impacts due to service disruption</t>
  </si>
  <si>
    <t>B_WM_11</t>
  </si>
  <si>
    <t>Waste operations</t>
  </si>
  <si>
    <t>Waste collection and processing - 'Strong winds often cause litter to be blown around facilities, knock over bins and spread litter down streets and across properties, and can lead to bins being damaged and lost. Can lead to property and vehicle damage
Additional waste volumes can be generated in the community due to damage of property during extreme events.</t>
  </si>
  <si>
    <t>Experience can be drawn from Cyclone cook. During this event waste collection services were suspended. 
Availability of assets/contractors/ trucks etc is a problem in responding to a large event. A regional event would be difficult to manage.</t>
  </si>
  <si>
    <t>B_WM_13</t>
  </si>
  <si>
    <t>Shifted to above</t>
  </si>
  <si>
    <t>Will increase over time, currently low</t>
  </si>
  <si>
    <t>Potential to catch fire now</t>
  </si>
  <si>
    <t>B_WM_14</t>
  </si>
  <si>
    <t xml:space="preserve">Dust may be harder to manage in a drier environment. 
May change the nature of the waste (drier), plus interaction with wind
'Increased temperatures may also lead to increased pest species, pathogens/bacteria, odour, and seagull presence at waste facilities. 
Food scraps collection will quickly deteriorate 
</t>
  </si>
  <si>
    <t>Dust is currently an issue that is managed using water.</t>
  </si>
  <si>
    <t>Can be managed on site, requires water, and will water be available?</t>
  </si>
  <si>
    <t>Dust can be a nuisance issue.</t>
  </si>
  <si>
    <t>Increased costs due to operational measures</t>
  </si>
  <si>
    <t>B_WM_15</t>
  </si>
  <si>
    <t xml:space="preserve">Flooding of facilities may cause damage to facilities or disperse waste. Additional waste volumes can be generated in the community due to damage of property during extreme events e.g. Edgecumbe flooding caused large waste volumes. Increased stormwater discharge may become more challenging to manage as rainfall extremes increase. </t>
  </si>
  <si>
    <t>Regional exposure to extreme events will increase with time as the frequency and severity are projected to increase.</t>
  </si>
  <si>
    <t>Dealing with waste from these events is outside of normal operations.</t>
  </si>
  <si>
    <t>Refer to regional exposure</t>
  </si>
  <si>
    <t>Refer to regional sensitivity</t>
  </si>
  <si>
    <t>Refer to regional adaptive capacity</t>
  </si>
  <si>
    <t>Transfer stations currently susceptible to flooding</t>
  </si>
  <si>
    <t xml:space="preserve">Current assets cannot deal with these events. Previous events have required regional and out of region resources. </t>
  </si>
  <si>
    <t>Groundwater</t>
  </si>
  <si>
    <t xml:space="preserve">Groundwater rise (particularly in coastal environments) can enter landfills and generate leachate or compromise integrity. </t>
  </si>
  <si>
    <t>Exposed waste may cause health impacts (contaminate groundwater)</t>
  </si>
  <si>
    <t xml:space="preserve">Exposure to increasing groundwater level is likely to increase in coastal areas as sea levels rise. </t>
  </si>
  <si>
    <t>Exposed landfills may be affected by saline water intrusion which can cause mobilisation of leachate.</t>
  </si>
  <si>
    <t>Difficult and costly to mitigate</t>
  </si>
  <si>
    <t xml:space="preserve">WDC have 1 closed Landfill that could be exposed.  </t>
  </si>
  <si>
    <t>landfills</t>
  </si>
  <si>
    <t>Temp / dryness and drought</t>
  </si>
  <si>
    <t>High temps can cause cracking and can affect vegetation on the landfill cap, which damages integrity</t>
  </si>
  <si>
    <t xml:space="preserve">Projected increasing temperature (and drought potential) over time across the region. </t>
  </si>
  <si>
    <t>Easy to repair caps</t>
  </si>
  <si>
    <t>Economic impacts, and damage to landfill may compound with other hazards (e.g. increased sensitivity to flooding)</t>
  </si>
  <si>
    <t>Landslips</t>
  </si>
  <si>
    <t>Climate change can increase the frequency and severity of landslips. A number of landfill sites within the region are potentially exposed to landslips.</t>
  </si>
  <si>
    <t>Low exposure to landslides though some landfills are located near sloping ground and could be exposed to landslides as severe weather increases.</t>
  </si>
  <si>
    <t>Sensitivity is dependant on the topography and location of the landfill. These factors vary between landfills.</t>
  </si>
  <si>
    <t>Difficult and costly to repair. Councils often don’t budget for such events.</t>
  </si>
  <si>
    <t xml:space="preserve">Matatā landfill has previously been subjected to  debris flow but this provided an extra cap. Another closed landfill has been subject to movement of part of the cap partly due to extreme weather. </t>
  </si>
  <si>
    <t>Hukutaia has been exposed to a slip related to flooding.</t>
  </si>
  <si>
    <t>Collection staff</t>
  </si>
  <si>
    <t>Increasing temperatures across the region will introduce the frequency of hot days. Staff working under these conditions may experience heat stroke.</t>
  </si>
  <si>
    <t>Staff working under increasing hot days may experience heat stroke</t>
  </si>
  <si>
    <t xml:space="preserve">Changing operational hours </t>
  </si>
  <si>
    <t>AREAS FOR FURTHER RESEARCH</t>
  </si>
  <si>
    <t>Farm dumps</t>
  </si>
  <si>
    <t>The extent of farm dumps is unknown, therefore exposure cannot be known. FURTHER RESEARCH REQUIRED</t>
  </si>
  <si>
    <t>Hail sites</t>
  </si>
  <si>
    <t>The exposure of HAIL sites is unknown, therefore exposure cannot be known. FURTHER RESEARCH REQUIRED</t>
  </si>
  <si>
    <t>Hazard</t>
  </si>
  <si>
    <t>Climate change</t>
  </si>
  <si>
    <t>Look-up tables</t>
  </si>
  <si>
    <t>Exposure Level</t>
  </si>
  <si>
    <t>Has happened several times in the past year and in each of the previous 5 years _x000B_or _x000B_Could occur several times per year in the future</t>
  </si>
  <si>
    <t>Significant and widespread exposure of elements to the hazard.
Option 1: &gt;50% of sector or element is exposed to the hazard in a 1% event 
Option 2: &gt;25% of the of sector or element is exposed to the hazard in a 1 in 10 year event
Option 3: &gt;10% of network is exposed annually</t>
  </si>
  <si>
    <t>Has happened at least once in the past year and in each of the previous 5 years or May arise about once per year in the future</t>
  </si>
  <si>
    <t>High exposure of elements to the hazard.
Option 1: 25-50% of sector or element is exposed to the hazard in a 1% event 
Option 2: 5-25% of the of sector or element is exposed to the hazard in a 1 in 10 year event
Option 3: 0-5% of network is exposed annually</t>
  </si>
  <si>
    <t>May have occurred once in the last 5 years _x000B_or _x000B_May arise once in 25 to 50 years in the future</t>
  </si>
  <si>
    <t>Moderate exposure of elements to the hazard.
Option 1: 5-25% of sector or element is exposed to the hazard in a 1% event 
Option 2: 0-5% of the of sector or element is exposed to the hazard in a 1 in 10 year event</t>
  </si>
  <si>
    <t>Has not occurred in the past 5 years _x000B_or _x000B_Unlikely during the next 50 years in the future</t>
  </si>
  <si>
    <t xml:space="preserve">Isolated elements are exposed to the hazard. 
Option1: 0-5% of sector or element is exposed to the hazard in a 1% event </t>
  </si>
  <si>
    <t>Sensitivity Level</t>
  </si>
  <si>
    <t>Code</t>
  </si>
  <si>
    <t>Definition</t>
  </si>
  <si>
    <t>VulScore</t>
  </si>
  <si>
    <t>Vul</t>
  </si>
  <si>
    <t>Risk</t>
  </si>
  <si>
    <t>Icon</t>
  </si>
  <si>
    <t>sens/Vul score</t>
  </si>
  <si>
    <t>VL1</t>
  </si>
  <si>
    <t>L1</t>
  </si>
  <si>
    <t>High sensitivity to a given climate hazard</t>
  </si>
  <si>
    <t>VL2</t>
  </si>
  <si>
    <t>L2</t>
  </si>
  <si>
    <t>VL</t>
  </si>
  <si>
    <t>VL3</t>
  </si>
  <si>
    <t>VL4</t>
  </si>
  <si>
    <t>L3</t>
  </si>
  <si>
    <t>L</t>
  </si>
  <si>
    <t>Little to no sensitivity</t>
  </si>
  <si>
    <t>L4</t>
  </si>
  <si>
    <t>M</t>
  </si>
  <si>
    <t>M1</t>
  </si>
  <si>
    <t>H</t>
  </si>
  <si>
    <t>Score</t>
  </si>
  <si>
    <t>M2</t>
  </si>
  <si>
    <t>High capacity to adapt</t>
  </si>
  <si>
    <t>M3</t>
  </si>
  <si>
    <t>Risk Table</t>
  </si>
  <si>
    <t>Medium capacity to adapt</t>
  </si>
  <si>
    <t>M4</t>
  </si>
  <si>
    <t xml:space="preserve">Risk level </t>
  </si>
  <si>
    <t>Very low capacity to adapt</t>
  </si>
  <si>
    <t>E</t>
  </si>
  <si>
    <t>Extreme (4)</t>
  </si>
  <si>
    <t>High (3)</t>
  </si>
  <si>
    <t>Vulnerability Level</t>
  </si>
  <si>
    <t>Moderate (2)</t>
  </si>
  <si>
    <t>Extremely likely to be adversely affected, because the element/asset is highly sensitive to a given hazard, and has a very low capacity to adapt.</t>
  </si>
  <si>
    <t>Low (1)</t>
  </si>
  <si>
    <t>Highly likely to be adversely affected, because the element/asset is highly sensitive to a given hazard, and has a very low capacity to adapt.</t>
  </si>
  <si>
    <t>Moderately likely to be adversely affected, because the element/asset is moderately sensitive to a given hazard, and has a low, or moderate capacity, to adapt.</t>
  </si>
  <si>
    <t>Low likelihood of being adversely affected, because the element/asset has low sensitivity to a given hazard, and has a high capacity to adapt.</t>
  </si>
  <si>
    <t>Consequence</t>
  </si>
  <si>
    <t>Descriptor</t>
  </si>
  <si>
    <t>Catastrophic</t>
  </si>
  <si>
    <t>Minor</t>
  </si>
  <si>
    <t>Insignificant</t>
  </si>
  <si>
    <t>Flood damage can generate large volumes of waste, and cause contamination.</t>
  </si>
  <si>
    <t>Flood mitigation can impact water flows into wetlands, inhibiting them to drain/function properly.</t>
  </si>
  <si>
    <t>Maintaining existing service levels may require increasing level of investment. This may become unaffordable requiring changes to land use planning (such as retreat or acceptance of higher level of risk).</t>
  </si>
  <si>
    <t>Risk to coastal communities and buildings due to sea level rise and coastal flooding</t>
  </si>
  <si>
    <t>Flooding can cause stress and long term impacts on mental health. Economic impacts can compound these issues.</t>
  </si>
  <si>
    <t>Exposure to extreme rainfall and flooding is contributing to high sediment in streams and rivers at present, particularly along the East Coast. Extreme, rare rainfall events are projected to become more severe in the future. Short duration rainfall events have the largest relative increases compared with longer duration rainfall events. The depth currently projected for a 1-in-100-year rainfall event (e.g. 248 mm in Tauranga) is projected to become a 1-in-34-year event by 2090 under RCP8.5, i.e. a rainfall event of this magnitude may occur three times as often under this scenario (NIWA projections).</t>
  </si>
  <si>
    <t xml:space="preserve">Sensitivity of wetlands to rainfall variability is dependent on the wetland source. Those that are rainfall fed are most sensitive, with these ecosystems likely to be highly sensitive to climatic changes, resulting in changing communities. Long periods of submergence can lead to widespread die off of forests and lead to riparian zone changes.  </t>
  </si>
  <si>
    <t xml:space="preserve">Fire can have devastating impacts on the land. Direct impacts on freshwater are generally short lived, however an example of long term impacts include the  Kaimaumau wetland wildfire where the wetland peat has burned for over 6 months (and is ongoing in mid 2022) with significant ecological damage. Increased rates of erosion are likely as exposed land regenerates, this can have detrimental impacts on water quality.   </t>
  </si>
  <si>
    <t>Temperature related impacts can be managed by increased shading thought riparian planting. Daylighting stormwater networks can help to maximise habitats.</t>
  </si>
  <si>
    <t xml:space="preserve">A loss of biodiversity can undermine community wellbeing, and degrade the local amenity causing a loss of sense of place. </t>
  </si>
  <si>
    <t xml:space="preserve">Loss of biodiversity and degradation of the natural environment can impact cultural identity and damage an important source of mahinga kai. </t>
  </si>
  <si>
    <t>Amenity and tourism may be impacted by damage to freshwater ecosystems, with resulting economic impacts.</t>
  </si>
  <si>
    <t>Impacts on fisheries and coastal tourism with resultant impacts on livelihoods and the economy</t>
  </si>
  <si>
    <t>Loss of cultural identity particularly in relation to mahinga kai</t>
  </si>
  <si>
    <t xml:space="preserve">Sea level rise is projected to increase 0.7-0.8 m RCP 8.5 by 2100. The shoreline environment is inherently exposed to coastal processes. Projected sea level rise and increasing coastal flooding will increase the relative exposure of these areas. </t>
  </si>
  <si>
    <t>Non-hydro dams</t>
  </si>
  <si>
    <t>Dams can be upgraded to provide suitable spillway capacity. As there are very few dams that are known to require upgrading, the costs and resources to upgrade are likely to be manageable.</t>
  </si>
  <si>
    <t>Dams are inherently exposed to increased rainfall, as they are designed to retain runoff. *Check if we have the number of dams</t>
  </si>
  <si>
    <t>SLR projected to increase 0.7-0.8 m RCP 8.5 2100</t>
  </si>
  <si>
    <t>The capacity of shoreline environments to migrate in response to SLR and increased erosion is constrained by urban environment, (with cleared land and high surface water runoff that can further degrade cliff faces). Loss of private properties may unlock land for coastal buffering and open up new habitats. Migration of dune systems is also limited by built up areas (e.g. Papamoa Beach), and SLR can limit the redeposition of sand. Where land is available, and there is a supply of sediment, dunes may migrate (e.g. Rangitaiki Plains).</t>
  </si>
  <si>
    <t>Increasing severity of storms may cause disturbance to a greater depth of the water column. This may disturb sensitive biogenic reef systems.</t>
  </si>
  <si>
    <t>Shoreline ecosystems</t>
  </si>
  <si>
    <t>Inshore shallow marine ecosystems</t>
  </si>
  <si>
    <t>Estuarine ecosystems</t>
  </si>
  <si>
    <t xml:space="preserve">Sea level rise may damage species and habitats within shoreline ecosystems, inshore shallow marine environments and estuarine ecosystems. </t>
  </si>
  <si>
    <t>Both rural and urban areas are currently subject to flooding in rainfall events. high water table in these areas is a contributing factor.</t>
  </si>
  <si>
    <t>Very low adaptive capacity, main option is to shut the line</t>
  </si>
  <si>
    <t xml:space="preserve">Low capacity to adapt, main management is reactive. Inspection regime of vegetation and maintenance program to minimise treefall </t>
  </si>
  <si>
    <t>Few options for permanent fixes. Adaptation is mainly reactive, involving clean-up and reduced speed</t>
  </si>
  <si>
    <t>Mitigations are in place and welding activities avoided during high temperatures.</t>
  </si>
  <si>
    <t>Sediment and contaminants in runoff from yards can cause environmental damage</t>
  </si>
  <si>
    <t>Contaminated runoff may pose a risk to cultural sites or taonga</t>
  </si>
  <si>
    <t>Social impacts on local community</t>
  </si>
  <si>
    <t>If Tauranga line is closed this has regional consequences, disrupting regional activity e.g. logging Kinleith. Connection to Port of Tauranga</t>
  </si>
  <si>
    <t>Marine heatwaves and ocean chemistry changes may increase water temperature beyond optimum for aquaculture and fisheries, cause reduced dissolved oxygen and result in changing oceanographic patterns. This can lead to reduced economic and biological viability of aquaculture. It may also lead to the collapse of food webs, and collapse of coastal productivity, with consequences for aquaculture and fisheries.</t>
  </si>
  <si>
    <t xml:space="preserve">Trout are sensitive to reduced water quality resulting from increased sediment and nutrients in waterways. </t>
  </si>
  <si>
    <t>Ability to adapt up to a point, however once groundwater levels get close or at ground surface then there is little remedy</t>
  </si>
  <si>
    <t xml:space="preserve">Loss of winter chill has not been a major issue historically, but is actively monitored at present and may be an emerging issue (2022 winter experienced 60% of normal winter chill compared to 2021). Elevation is an important determinant causing exposure to vary across the region. </t>
  </si>
  <si>
    <t>Risk to horticulture due to increased temps - pests and disease</t>
  </si>
  <si>
    <t>Competing land uses needing access to water can create tension within communities.</t>
  </si>
  <si>
    <t>Hail events can cause loss of crop/yield and damage to produce, resulting in downgraded fruit with lower value. MERGED WITH EXTREME WEATHER</t>
  </si>
  <si>
    <t xml:space="preserve">Uncertainty and stress for growers around potential storm events.  </t>
  </si>
  <si>
    <t xml:space="preserve">Exposure to flooding is low at present. Avocados and kiwifruit do not grow well with wet roots so tend to be planted in elevated locations. Pockets of orchard located in low lying areas are exposed to flooding at present. </t>
  </si>
  <si>
    <t>Heavy rain, wind, hail and changing seasonality may cause damage to kiwifruit prior to harvest. Damaged fruit can lead to loss of yield and less productive crops.</t>
  </si>
  <si>
    <t>Risk to horticulture due to extreme weather (wind, storms, frost events and changing seasonality)</t>
  </si>
  <si>
    <t>Risk to horticulture due to sea level rise, coastal flooding and coastal erosion</t>
  </si>
  <si>
    <t xml:space="preserve">Forests are highly sensitive to fire risk as this can cause devastating damage to plantations and have extremely high costs of damage.  The scale of fire is critical, the region has a mosaic of wood lots on farm sites interspersed with pasture, this type of landscape is less likely to lead to crown fires (that are more intense and damaging, and can occur in larger forests). Low humidity is needed to shift to a crown fire,. Pinus Radiata is evolved for fire and will tolerate a ground fire (eucalyptus is highly flammable but used less extensively), native forests 'don't burn' as extensively as plantation forests. Once established, emergency services have a limited capacity to manage fire risk. 
</t>
  </si>
  <si>
    <t>Strong fire risk management practices are in place to reduce fire risk, particularly within facilities. Forestry operations have established strong adaptation processes to manage fire risk. The fire weather index drives forestry practices (shut down access for recreation and services during high fire index).</t>
  </si>
  <si>
    <t>Few forests are located in low-lying flood prone areas, however access to forests and sawmills may be impacted.</t>
  </si>
  <si>
    <t>Onsite management practices can be adapted to store logs appropriately if access is disrupted, e.g. water storage ponds may be established to keep logs onsite.</t>
  </si>
  <si>
    <t>Forestry is highly sensitive to wind damage, which can snap trunks, or lead to tipping of trees if combined with rainfall. Wind causes extensive damage to plantations, and frequently damages plantations throughout the country, e.g. Matea lost 200 ha when trees were levelled due to wind. Plantations are most susceptible at mid rotation, 12-13 years through to maturity. Cyclone events have caused devastating levels of damage in the past, however these have been less frequent in recent years.</t>
  </si>
  <si>
    <t xml:space="preserve">Forestry on steep slopes is sensitive to soil loss and erosion, particularly associated with roading and site preparation. </t>
  </si>
  <si>
    <t>Coastal erosion could cause the loss of coastal or peri-coastal plantations. Sea water intrusion through groundwater rise and salinity stress may affect forestry plantations. Higher groundwater tables may prevent soils from draining adequately, posing a risk to root disease and asphyxiation.</t>
  </si>
  <si>
    <t>Risk to forestry due to coastal erosion, coastal inundation and groundwater rise and salinity stress in low lying areas</t>
  </si>
  <si>
    <t>merged with E35</t>
  </si>
  <si>
    <t>Sea water intrusion through groundwater rise and salinity stress may affect forestry plantations. Higher groundwater tables may prevent soils from draining adequately, posing a risk to root disease and asphyxiation. merged with E35</t>
  </si>
  <si>
    <t xml:space="preserve">Rising groundwater, sea level rise and coastal erosion may damage coastal plantations (e.g. Matakana Island). Coastal roads that are used to access East Coast forestry blocks may be damaged by erosion. These roads are under stress from the forestry logging trucks at present and erosion damage may further damage the roads. Loss of access may reduce the viability of these forests. </t>
  </si>
  <si>
    <t xml:space="preserve">Eastern BOP tourism comprises 80% domestic holiday makers (currently depressed due to the effects of Covid-19). Capacity of the coastal settlements to accommodate growth due to tourism is limited by water availability during drought. </t>
  </si>
  <si>
    <t xml:space="preserve">Most of the visitor spend is on wider retail so is likely to have wider regional impacts. </t>
  </si>
  <si>
    <t xml:space="preserve">Limited adaptation options. </t>
  </si>
  <si>
    <t>Loss of tourism can have wider impacts on the economy and employment. It can also impact people's livelihoods.</t>
  </si>
  <si>
    <t>Changes to tourist activities may impact mental health and wellbeing</t>
  </si>
  <si>
    <t>Options are available to adapt runways, particularly grass surfaces, where it is possible to move the centreline to avoid standing water/wet areas
Improved drainage may improve standing water</t>
  </si>
  <si>
    <t>Actively working towards minimising disruption due to flooding by improving drainage at the airport. This is limited by lake levels that influence the effectiveness of drainage</t>
  </si>
  <si>
    <t>Rotorua and Tauranga</t>
  </si>
  <si>
    <t>Tauranga and Rotorua tarmac does not melt. Heat haze off tarmac surfaces may affect visibility. Increasing temperature will drive increased power usage at terminals (increasing costs of operation). High temperatures may pose a health and safety risk to staff working outdoors.</t>
  </si>
  <si>
    <t>Seal can be replaced with appropriate mix to be more heat resistant</t>
  </si>
  <si>
    <t xml:space="preserve">High groundwater degrades pavement integrity over time, reduces grass performance and contributes to increased flooding. It can lead to impacts on foundations during construction and compound operational issues such as increased risks of failure in buried electrical infrastructure and contributes to increased wildlife that interfere with operations.
Geothermal activity creates hot groundwater, which requires lining of buildings, and causes increased evaporation of fuel. </t>
  </si>
  <si>
    <t>Low capacity to adapt to coastal inundation, other than raising the roadway which can be technically challenging and costly. Future development of Port owned land (to South) may drive adaptation planning to further minimise exposure to flooding. Ongoing disruption of access may drive the development of alternative access routes.</t>
  </si>
  <si>
    <t>Projected sea level rise may cause increased coastal inundation of the port. Modelling shows that parts of the port will become inundated at mid and late century, however this is a relatively small area of flooding within overall port holdings</t>
  </si>
  <si>
    <t xml:space="preserve">Extreme weather may disrupt shipping access and berthing </t>
  </si>
  <si>
    <t>Dryness and drought may lead to times of reduced inflow into hydro schemes.</t>
  </si>
  <si>
    <t xml:space="preserve">Inundation and erosion from flooding may affect landfill performance, causing leachate to leak or exposing waste. </t>
  </si>
  <si>
    <t>An issue with leachate occurred in 2018 during heavy rainfall however this was prior to the landfill being capped. No other known flood issues</t>
  </si>
  <si>
    <t>One closed landfill at Hukutaia no issue. One coastal closed landfill that experienced erosion around 2010. One closed landfill off Snell Road Opotiki within coastal zone.</t>
  </si>
  <si>
    <t>3 recycle centres that collect green waste</t>
  </si>
  <si>
    <t>Potential to catch fire is an ongoing operational risk that is actively managed through good operational practices. Rated as high to account for the highly flammable nature of this operation, with operational management measures reflected in the adaptive capacity rating.</t>
  </si>
  <si>
    <t xml:space="preserve">Hydro electric generation dam spillways are sized for large events (e.g. Matahina capacity is 1980m3/s relative to the min flow of 35m3/s). All generation spillways are designed to pass extremely high inflows (e.g. 1 in 10,000 years) through appropriately designed spillways. The Impacts of climate change on the peak maximum flood (the criteria for which large dams are designed to convey) is uncertain, however climate change adjustments tend to be excluded when estimating the magnitude of infrequent events due to the high level of uncertainty that exists in these calculations. Flood management plans are also in place to enable the lowering of the dam in anticipation of large flood events. </t>
  </si>
  <si>
    <t>Hydro-electric power generation</t>
  </si>
  <si>
    <t>Geothermal energy generation</t>
  </si>
  <si>
    <t>Geothermal power plants rely on water as a coolant – once water is used in coolant systems it is then discharged back into waterways. Thermoelectric power plants could be affected in droughts through water restrictions, and possibly due to restrictions on discharge into rivers because of temperature limits in resource consents</t>
  </si>
  <si>
    <t>Drought potential is projected to increase across the region which may reduce inflows to hydro dams. Matahina in low flow operation for a period of weeks recent years (inflows below minimum limit requires change in operations), this is the first time that this has happened over such an extended timeframe.</t>
  </si>
  <si>
    <t>As for hydro</t>
  </si>
  <si>
    <t>Can be managed through spilling water prior to flood event</t>
  </si>
  <si>
    <t>Extreme rainfall events can cause issues with management of excess flows, spilling of water. Hydroelectric dams tend to be designed to accommodate extremely large flows safely.</t>
  </si>
  <si>
    <t>Between 0-5% exposure currently, which increases to 10% in mid term. Then 13% exposed in the long term.</t>
  </si>
  <si>
    <t>Between 0-3% exposure currently, which increases to 3% in mid term. Then 10% exposed in the long term.</t>
  </si>
  <si>
    <t xml:space="preserve">Distribution assets such as poles are sensitive to waterlogged soils as a result of flooding, which can cause failure. Electrical equipment located on the ground surface may also be damaged. </t>
  </si>
  <si>
    <t>Transmission and distribution lines are sensitive due to the potential for third party debris causing damage, wind loading and lightening can damage poles. Transmission is designed to different standards and less sensitive.</t>
  </si>
  <si>
    <t xml:space="preserve">Transmission and distribution infrastructure are highly sensitive to fire, particularly wooden poles, cables etc. Distribution companies are increasing monitoring for fires due to the high inherent fire risk.  </t>
  </si>
  <si>
    <t>As for extreme weather</t>
  </si>
  <si>
    <t xml:space="preserve">Increasing extreme weather (storms and cyclones) is projected across the region over time. </t>
  </si>
  <si>
    <t xml:space="preserve">Medium adaptive capacity for distribution lines which can be relocated or undergrounded (at significant cost). There will be limited adaptation options for existing above ground lines which can't be undergrounded and major transmission lines. Maintenance programs can limit damage from debris. </t>
  </si>
  <si>
    <t>Coastal areas are highly important historical locations and tend to have high numbers of historical features, some of which are exposed to damage at present, e.g. Cliff faces at Western Bay have high number of sites that are being impacted. Moderate exposure of archaeological sites to coastal erosion (7% of recorded sites within region are exposed to 1% AEP coastal inundation event) at present. Exposure will increase with projected SLR to 12% by late century.</t>
  </si>
  <si>
    <t xml:space="preserve">Archaeological sites are highly sensitive to coastal erosion. It poses a threat to the integrity of coastal archaeological sites and can erode and destroy fragile historical features such as middens, terraces and pa. </t>
  </si>
  <si>
    <t>Most high PIC (potential impact classification) dams are designed to pass extremely high inflows (e.g. 1 in 10,000 years) through appropriately designed spillways. The impacts of climate change on the peak maximum flood (the criteria for which large dams are designed to convey) is uncertain, however climate change adjustments tend to be excluded when estimating the magnitude of infrequent events due to the high level of uncertainty that exists in these calculations.</t>
  </si>
  <si>
    <t>Risk of flooding on unsealed yards may cause uncontrolled discharges to receiving environment (sediment, hydrocarbons and other contaminants)</t>
  </si>
  <si>
    <t>Rangitāiki flood protection scheme</t>
  </si>
  <si>
    <t xml:space="preserve">The Rangitāiki is currently highly exposed to flooding and has experienced several erosion events in the past 5 years. Flood modelling of 2130 30% increase in flood peak </t>
  </si>
  <si>
    <t>The Rangitāiki flood protection scheme is highly sensitive to flood damage due to its age and condition, where the embankments are constructed using layers of erodible coarse material. Drawdown of Matahina Dam (upstream) causes fluctuating river levels which contributed to damage.</t>
  </si>
  <si>
    <t>Low adaptive capacity due to a high cost of repair (or replacement). For example, repairs following the 2017 flooding (approx. 200 yr. event at Matahina) cost $22 million.</t>
  </si>
  <si>
    <t xml:space="preserve">Rare ecosystem types (e.g. totara forests) are located in floodplains. Extreme flooding and erosion could threaten mature trees, cause damage to the understory and impact on regeneration. Flooding may also damage tree species that do not like to have their feet wet, as soil is saturated for longer periods of time. </t>
  </si>
  <si>
    <t xml:space="preserve">Native forests in steep areas are at risk of damage from landslides and increased soil erosion. </t>
  </si>
  <si>
    <t>Terrestrial ecosystems are currently exposed to extended dry periods and drought. Drought (characterised by larger potential evapotranspiration deficit accumulations and more days of soil moisture deficit) is projected to increase over time across the region. Most severe PED is projected at the coast, particularly around Tauranga and Te Puke.</t>
  </si>
  <si>
    <t xml:space="preserve">Terrestrial coastal ecosystems are highly sensitive to drought, particularly in relation to soil dry-out and disruption of photosynthesis. Drought conditions and high temperatures have been observed to cause die off of Kamahi on the East Coast compounding the impacts of the rain shadow on the East Cape. Changing climate may cause key coastal species such as Kohekohe and Pohutukawa to move inland.
</t>
  </si>
  <si>
    <t xml:space="preserve">The combined impacts of drought and other climate changes are likely to drive broad changes to the ecosystem response as a whole, and see the loss of individual key species. Adaptive capacity is supported by connectivity of forests  which can support  dispersal to new areas. Connectivity is generally limited between small pockets of indigenous forests in coastal areas and lowlands. Some ecosystems may convert towards a coastal dominant structure (increasing population of Pohutukawa, kohekohe, pūriri) with seed dispersal aided by coastal winds. </t>
  </si>
  <si>
    <t>Risk to native forests in low lying areas are at risk of damage from flooding. This may disrupt or destroy habitats e.g. pūriri moth, Hochester frogs and nesting birds.</t>
  </si>
  <si>
    <t xml:space="preserve">Exposure of forests and native habitats to flooding is currently low, with infrequent flood damage occurring. Flood frequency and severity is projected to increase across the region, particularly in natural river systems that are not controlled by stop banks or flood control. </t>
  </si>
  <si>
    <t>Increasing landslides and soil erosion are likely to compound issues relating to warming temperatures and drought. The forest system is likely to change in response to warmer temperatures resulting in changes to soil composition and loss of the sub canopy. These changes combined with dry out of soils and increased rainfall are likely to drive increased erosion.</t>
  </si>
  <si>
    <t xml:space="preserve">The unique Frost Flats of the Volcanic Plateau are located near the Rangitāiki River near Taupo, with large areas near the regional boundary, Whirinaki, and southeast of Murupara. Frost Flats are nationally threatened ecosystems and contain species that are specifically adapted to the low temperatures (mainly alpine &amp; subalpine plants). The unique and localised geography of Frost Flats mean that cold air ponds in the flats, resulting in localised lower temperatures. Frost Flats typically hold approximately 80-100 frost days per year as a baseline, and can have frosts year round in some cases. These unique ecosystems are only found in BOP, with smaller pockets in Taupo Region. </t>
  </si>
  <si>
    <t>Frost flats are a very unique ecosystem with limited possibilities to relocate. The unique physical characteristics intrinsic to the Frost Flats are a significant component of the nature of the ecosystem.</t>
  </si>
  <si>
    <t xml:space="preserve">Inshore shallow marine ecosystems and species are exposed to water depths in excess of the range of some species at present. Projected increase in SLR will increase the occurrence of water depths in excess of habitable range of some species. </t>
  </si>
  <si>
    <t>Inshore shallow environments are highly sensitive to increasing water levels due to a loss of light availability which includes impacts on kelp, benthic microalgae, rocky shore species. SLR will result in changing hydrodynamics of enclosed harbours and estuaries impacting many of the species that have limited range in habitable depth of water.</t>
  </si>
  <si>
    <t>Limited adaptive capacity as there are generally no options for estuarine and harbour habitats to re-establish</t>
  </si>
  <si>
    <t>The region has widespread estuarine systems along coastal zone, these are all likely to experience changes due to sea level rise, which may sift them inland or cause them to compress.</t>
  </si>
  <si>
    <t>Estuarine ecosystems may experience changing salinity that could negatively impact species. Sea level rise will cause the saline wedge to shift upstream and cause changing sediment dynamics and water quality outcomes. These changes will impact whitebait spawning habitats, requiring them to re-establish further inland.</t>
  </si>
  <si>
    <t xml:space="preserve">Coastal erosion is occurring at numerous coastal locations including Waihi Beach, Pukehina, Ōhope, Hikuwai, Town Point Maketu, Maungatapu and the larger estuaries of Tauranga, (smaller estuaries are more sheltered). Coastal erosion is projected to become more severe across most of the coastline as the rate of erosion is related to storm intensity which is projected to increase. </t>
  </si>
  <si>
    <t xml:space="preserve">Coastal erosion is influenced by geology and topography, with some environments such as shingle more resilient than others such as dunes. As a result, some sand dune systems (e.g. east of Ōhope) are at risk of being replaced by shingle. Despite their resilience, shingle beaches are impacted by coastal erosion due to the release of sediment that can damage the sub tidal zone. 
Many cliff systems are becoming increasingly eroded (e.g. Mokoroa &amp; Matapihi), resulting in the loss of Pohutukawa and sub canopy species on cliff lines and impacting the habitats of Shag and Korora and other marine species. </t>
  </si>
  <si>
    <t>Runoff from increasing rainfall events and flooding can generate sediment plumes from rivers into coastal zones. Stormwater runoff entering the marine environment can be laden with sediment, nutrients, pesticides, chemicals, organics, pharmaceuticals etc. Micro-plastics, and organic contaminants bound to particles can influence animal uptake. Estuarine and harbour habitats may deteriorate due to reduced salinity during flooding  or due to habitat destruction related to erosion and sediment deposition.</t>
  </si>
  <si>
    <t>Far coast habitats have lower exposure to sedimentation than nearshore environments. Sedimentation in this zone is generally low, but tends to occur near large rivers that push sediment further out located towards the northern and southern boundaries.</t>
  </si>
  <si>
    <t>Near coast (&lt;3km) e.g. Wild shellfish, scallops, pāua, rock lobster</t>
  </si>
  <si>
    <t>Low mobility species have very low capacity to adapt</t>
  </si>
  <si>
    <t>The majority of lakes have known invasive plants established, warming lake temperatures may expand the range or population of many invasive plant and fish species. This may compound other impacts relating to increasing temperature such as increased occurrence of Algal blooms.</t>
  </si>
  <si>
    <t>The capacity to adapt to increasing weeds is low. Current biosecurity controls are strong but will face increased pressure. Community education programs relating to the release of garden plants may improve this issue. Frost flats and other high points under threat may be crowded out by the expanding ranges of existing species and other exotics (currently heather gorse, broom), and may act as a habitat to for open canopy loving species to establish.</t>
  </si>
  <si>
    <t xml:space="preserve">Existing and new pest species are likely to increase as temperatures warm, with many established populations likely to increase under warming temperatures. For example, Turtle species are currently unable to breed but warming temperatures may contribute to favourable breeding conditions. Similarly Water Dragons, and Plague Skink thrive in warmer conditions. </t>
  </si>
  <si>
    <t>The capacity to adapt is low. Current biosecurity controls are strong but will face increased pressure.</t>
  </si>
  <si>
    <t xml:space="preserve">The adaptive capacity is low, managed primarily through planting programs and weed control. Planting programs are expensive, and in coastal areas often requires an abseiler to directly plant seedlings. Options to improve the range of management include hydroseeding however this is not currently viable due to high costs and low success rate of seedling propagation. Planting of slow growing species (e.g. Pōhutukawa) can often be out competed by weeds. </t>
  </si>
  <si>
    <t xml:space="preserve">The adaptive capacity is low, resilience refuges (with strong biosecurity and healthy ecosystems) may support wider ecosystem resilience (e.g. Mare Island is a uniquely pristine habitat, with limited open habitat which may reduce the potential for invasive species to establish) </t>
  </si>
  <si>
    <t>Included in Te ao Māori perspectives component</t>
  </si>
  <si>
    <t>Currently moderate exposure of archaeological sites to coastal flooding (15% of recorded sites within region are exposed to 1% AEP coastal inundation event at present). Exposure will increase with projected SLR to 18% by late century.</t>
  </si>
  <si>
    <t>Buried sites tend to have low sensitivity to flooding, damage tends to occur in relation to erosion see risk H9</t>
  </si>
  <si>
    <t xml:space="preserve">Kiwifruit and avocado are sensitive to increasing temperature. In kiwifruit growing, the loss of cooler temperatures in autumn delays the harvest, causing a compact harvest period. Warmer temperatures lead to hotter fruit, which take more energy to cool - which requires higher electricity usage in the cool house. If temperature is not managed appropriately throughout the supply chain the fruit won't last as long. In avocado growing, warmer temperatures cause earlier maturity of fruit, causing a longer harvest, resulting in a loss of the usual break in the season. This presents logistical challenges related to the activities that normally occur during the off-season. Further to this, export is always in July, therefore the domestic market is required to consume the pre-season and tail crop of the main harvest, as there is no storage potential for avocado. Increased temperatures around harvest time also cause issues related to worker health and safety, as workers are exposed to hotter conditions on orchards and in packhouses
</t>
  </si>
  <si>
    <t xml:space="preserve">Preparation can improve adaptive capacity, e.g. can enable the shifting of harvest times. </t>
  </si>
  <si>
    <t>Reduced productivity may lead to wider economic losses and loss of livelihoods. This can lead to increased mental health implications, particularly for farmers/growers.
Increased irrigation during higher temperatures can lead to depleted groundwater sources and impacts to water availability and quality.
Increased need for chemical inputs to control pests and less winter chill, therefore more reliance on HI cane.</t>
  </si>
  <si>
    <t xml:space="preserve">Increased usage of C4 plants and crops WS2
warmer autumns/winters could result in lack of winter chill for deciduous fruit crops than need vernalisation (WS2)
Increased summer temperatures increase the risk of heat waves that could cause damage to fruit (WS2)
some fruit crops have optimal temperature bands for optimal yields, and changing temperatures can move temperatures in an area out of the optimal band or vice versa. (WS2)
warmer conditions in late winter/early spring could advance flowering of some crops, leaving them more vulnerable to yield loss from spring frosts (WS2)
Risk to horticulture from higher temperature and lack of production. This can have an effect on jobs, and the local economy. There will need to be transition support to the  horticulture sector including access to re-training, financial support for businesses and investment into new technology. WS1
More pests - higher range, more need for chemical inputs to control pests (WS2)
Kiwifruit  - winter chill affects how the vine behaves (WS2)
Less winter chill and therefore more reliance on HI cane (WS2)
Risk to horticulture from higher temperature and lack of production. This can have an effect on jobs, and the local economy. There will need to be transition support to the horticulture sector including access to re-training, financial support for businesses and investment into new technology. WS1
Loss of produce (small and large scale growers) can impact on employment and koha based economies. WS1
</t>
  </si>
  <si>
    <t>Increased temperature and reduced frosts can increase the prevalence of pests and disease, and may contribute to the introduction of new, exotic pests or diseases, leading to lower production.</t>
  </si>
  <si>
    <t xml:space="preserve">Adaptive capacity includes increased pesticide use, and increased monitoring to enable early control of outbreaks. Selective breeding may be an option to develop resistance to pests and diseases, and is an area of ongoing major investment from Zespri for kiwifruit. Avocado does not have a breeding program, however undertake continual review of its pest monitoring program to ensure it is fit for purpose and detecting pests. Wider initiatives to improve biodiversity, plant and soil health, and beneficial organisms may help with adaptability. Future research may identify new pesticides or other control measures. However, pesticide use is also is dependant on availability, where the ability to register a new pesticide for use is currently between 5-7 years in the market. Adaptive capacity would be improved with contingency to provide a pathway to enable fast tracked use of new pest control. </t>
  </si>
  <si>
    <t xml:space="preserve">The adaptive capacity differs between subregions in BOP e.g. Eastern BOP (Te Teko) already experiencing restricted access to irrigation during dry years. The adaptive capacity is high provided there is access to irrigation, however this may reduce over time and may be subject to changes to implementation of water takes, therefore reducing the adaptive capacity to 'moderate'.
Options to adapt include establishment of growers into diverse regions, increased irrigation, and installation of dams to improve water availability. There is potential to develop practices to reduce water dependency through increased soil carbon content, education of farmers on the optimum amount of water needed. This can be supported by education of growers (e.g. through education workshops led by Zespri). There may be potential for research into drought resistant traits through selective breeding however this requires investment, time and planning. </t>
  </si>
  <si>
    <t>Kiwifruit and avocado are moderately exposed to severe weather and wind damage at present. Ōpōtiki kiwifruit orchards were recently exposed to a damaging windstorm, avocado orchards are regularly exposed to damaging winds. Variability in seasonality of rainfall is projected to increase over the century.</t>
  </si>
  <si>
    <t>Extreme weather events, particularly high winds can lead to significant loss of fruit and trees as well as superficial damage, resulting in downgraded fruit with lower value. Extreme weather can also affect pollination and therefore crop quality and yield.</t>
  </si>
  <si>
    <t>Extreme weather events are a problem - affecting pollination etc. (WS2)
Wind can have a significant impact on crop loss for avocados - (WS2)</t>
  </si>
  <si>
    <t xml:space="preserve">The sensitivity of kiwifruit and avocado to hail primarily relates to damage to fruit at critical stages. Kiwifruit also experience a range of other damages similar to those outlined from storm and wind damage.  </t>
  </si>
  <si>
    <t xml:space="preserve">Kiwifruit and avocado are highly sensitive to flooding, both do not like wet roots. Experiences from flooding in Gisborne (2022) found that flooding caused disruption to the optimal timing of harvests. Use of machinery in waterlogged orchards can impact soil quality and vine health can deteriorate (vines may die off) if exposed to wet conditions over the long term. Flooding can wash out tracks on properties making it harder to harvest and cause pollination difficulties for bees if extreme rainfall occurs during optimum pollination period. </t>
  </si>
  <si>
    <t xml:space="preserve">Relocating orchards is the only option, however this can be problematic for Māori growers and due to limited land availability. When planning for future developments exposure to coastal hazards should be considered in developing investments. </t>
  </si>
  <si>
    <t>As per E8a. Additionally, one of the largest Māori owned kiwifruit orchards is located in an area that is likely to see groundwater rise. Loss of produce and livelihood could lead to mental health implications and could further exacerbate inequalities.</t>
  </si>
  <si>
    <t>Matapihi is an area with rich and fertile soils and is where the largest Māori owned kiwifruit orchard is. There is a risk to the soils from salinisation from  groundwater rise. H2
higher water tables may prevent soils from draining adequately, posing the risk of root disease and asphyxiation, causing damage to or loss of trees, vines or plants (WS2)
Salinity might impact arable production (primarily maize grain and maize silage) (WS2)
Avocados don't like salt. Don't have deep feeder roots. or Wet feet. (WS2)
ground water becoming saline could prevent those using ground water for frost protection from protecting their fruit crops from frost events (WS2)</t>
  </si>
  <si>
    <t xml:space="preserve">Kiwifruit and avocado are highly sensitive to fire. Exposed fruit may not be salvageable as they can experience smoke damage. Ash fall on kiwifruit is also an issue, however Avocados can be washed so are less sensitive.  </t>
  </si>
  <si>
    <t xml:space="preserve">Salvage of some fruit may be possible, water blasting of avocados, fire risk reduction measures. </t>
  </si>
  <si>
    <t xml:space="preserve">Most commercially farmed species have high sensitivity to temperature and ocean acidification. Increased temperatures may drive increased migration (to southern temperatures) or seasonal changes in populations, with variable migratory patterns for different sized and type of fish. Temperature and acidification can influence the age to maturity and stress species due to a decline in wider ecosystem health and loss of food sources. Species with shorter duration life spans may have lower level of sensitivity (e.g. snapper). </t>
  </si>
  <si>
    <t>Commercial fish species and corresponding industry may have some capacity to adapt. Fisheries may shift southward from within NZ, however the rate of change is highly uncertain, and dependent on the availability of habitats, particularly to support critical life stages. There are  no known new fishery potentials from overseas. Fishing seasonality may need to adjust to changing temperatures. The capacity to adapt is linked to required changes to the fisheries management quota system, which may need to adjust in response to arrival of new species and changing abundance.</t>
  </si>
  <si>
    <t xml:space="preserve">Salmonids are highly temperature sensitive, and trout are the most tolerant of the salmonid species. Trout are observed to be stressed at present, they tend to hang near cold plumes and have declining populations. Increasing occurrence of anoxic conditions contributes to mass die off. Trout spawn at the upstream limits of rivers, which are most sensitive to temperature increases and reductions in low flow due to drought. Increased temperature may trigger growth of lake weed, which has impacts on amenity values. </t>
  </si>
  <si>
    <t>Sedimentation of harbours and nearshore environments can occur as a result of coastal erosion and sediment laden runoff. This can impact marine ecosystems, fisheries and shellfish.</t>
  </si>
  <si>
    <t>Issues relating to sedimentation and contaminant from runoff are experienced by some operations. Increasing frequency and intensity of rainfall is projected across the region and may drive increased erosion of catchments, causing sediment and nutrients to be mobilised as runoff, with exposure highest for activities located near the coast.</t>
  </si>
  <si>
    <t>Sensitivity varies by farming activity. Shellfish are highly sensitive to runoff from agricultural land use as they are filter feeders, and take up contaminants in sediment making them inedible due to bacteria levels. This results in restrictions on harvest, typically for 1-2 days following rainfall, which can have a large impact on markets. Seaweed growth can be highly sensitive to obstruction of light due to sediment.</t>
  </si>
  <si>
    <t>Wild catch, customary, recreational, and intertidal fisheries are highly sensitive to sedimentation impacts on marine ecosystems and species. Sediment can result in increased nutrients and disrupt spawning and nursery beds for wild fish, which can result in reduced growth and shrinking populations. Some exceptions are noted, including Flatfish flounder and mussels, that do well in high sediment environments. However, wider ecosystem damage may result in negative impacts on these populations. (see also N19 Coastal &amp; Marine ecosystems).</t>
  </si>
  <si>
    <t xml:space="preserve">Potential to adapt by changing species of catch to respond to changing populations, however this would require adjustment to limits within the quota management system. There is also a possibility that key species may relocate to less exposed environments, however it is unlikely that species would maintain the current rates of productivity. </t>
  </si>
  <si>
    <t>Freshwater - recreational: Trout and diadromous species e.g. whitebait, eels, glass eels</t>
  </si>
  <si>
    <t xml:space="preserve">Sea level rise and storm surges may cause damage to aquaculture facilities as experienced elsewhere in New Zealand e.g. Golden Bay, Tasman mussel farm damage. Most facilities are designed to withstand high swells and are insured. However, increasing exposure may drive increased damage with resultant increases in insurance and cost of production, and potentially discourage investment. Permanent nearshore structures tend to be located in low lying areas and may experience increased damage and reduced capacity to manage effluent. </t>
  </si>
  <si>
    <t>Adaptive management - e.g. change orientation of lines (consent conditions may need to adjust to respond to the need to keep changing)</t>
  </si>
  <si>
    <t>Flooding is currently an issue for farmers, particularly in low lying areas. Flooding of low-lying areas is projected to increase in frequency. Intensive farming is located on fertile peat soils. These are located in low lying areas, where exposure to flooding within these areas is compounded by sinking of the peat. Effects of increasing urbanisation further contributes to increasing runoff volumes near urban areas. Farming activity within areas protected by stop banks is exposed to residual risk of stop bank failure.</t>
  </si>
  <si>
    <t xml:space="preserve">Adaptation measures include adoption of wet-tolerant pasture species, riparian planting and wetland conversion to slow water (E.g. lowland planting in Waimana, Edgecumbe  wetland restoration - Rangitaiki). </t>
  </si>
  <si>
    <t xml:space="preserve">Farmers are sensitive to erosion and landslides as this can result in loss of capital due to damage to crops on hill country. Erosion can cause significant damage to tracks and areas where overland flow paths accumulate. Flooding and rainfall contributes to loss of soil which can have long term impacts on the productivity of the land. </t>
  </si>
  <si>
    <t>Adaptive capacity primarily relates to land use change on steeper slopes. There are examples within the region that demonstrate the effectiveness of land management to minimise soil loss, however this takes time and planning. Awareness / education for farmers is important to improve resilience. Resilience measures can be very powerful when implemented at the catchment scale. Effective implementation relies on change management done well, in a way that informs farmers of the benefits. Adaptive capacity is impacted by the service industry, which also has to adapt to climate change.</t>
  </si>
  <si>
    <t xml:space="preserve">Converting to wetlands provides ecological benefits, also provides cultural benefits as the wider community embraces a holistic mindset. Increased community input and social cohesion is required to adapt.  </t>
  </si>
  <si>
    <t xml:space="preserve">Farmers can shift dairy cattle to a new pastures, and increase the number of ponds to increase water storage. Demand for large scale irrigation may increase, which may be constrained by water availability. Research is underway to determine drought tolerant feed for Beef and Lamb farming, which includes deep rooted grasses and crops such as chicory. Adaptive capacity also includes changes in farming activity, however this can result in increased soil loss associated with changing to cropping away from pasture. The changing climate may drive a southward shift in farming activity, which may improve the viability of land that have previously been unsuitable for farming.  </t>
  </si>
  <si>
    <t xml:space="preserve">Livestock farming is highly sensitive to high temperatures, which can cause animal welfare issues relating to heat stress and loss of production. Livestock experience major issues at 35 degree C, where production rapidly declines. Warmer temperatures and reduced frosts also increases the occurrence of parasites, tics, filaria (cattle do build up a resistance) and facial eczema. For example, the Australian climate is currently experiencing increased pests and tropical diseases from Indonesia.  </t>
  </si>
  <si>
    <t xml:space="preserve">Adaptive capacity includes increasing shade trees and construction of animal housing with good airflow. Adaptive capacity can be improved partially through changing the mindset of farmers from "business as usual" to begin planning how they can future-proof their farms. Wholesale land use change may be an option, particularly in marginal land, however much of the region's productive land is so fertile that it is unlikely to see wholesale change. The ability for dairy farming to adapt and change may be threatened by pressure for land use change to horticulture and urban development. </t>
  </si>
  <si>
    <t>High coverage of trees around livestock farming contributes to high fire risk, which may increase as carbon farming and riparian planting increases. If fire occurs farms are likely to be highly exposed, particularly during very dry conditions and high winds, which can blow fire long distances (generally inland toward the Kaimai Ranges). Increasing rural density (e.g. lifestyle blocks) contributes to increased fire risk as more landowners are likely to light fires (e.g. burning rubbish).</t>
  </si>
  <si>
    <t>Farms are extremely sensitive to fire, which can be devastating if it occurs. May coincide with times of drought, where water availability is low.</t>
  </si>
  <si>
    <t>Deterioration of physical and mental health. Demand for services.</t>
  </si>
  <si>
    <t>Can destroy significant sites (wāhi tapu sites) which could result in loss of sense of self and wairua. This could lead to increased mental health issues.</t>
  </si>
  <si>
    <t>Deterioration of physical and mental health. Demand for services and reduced access to health care and emergency services.</t>
  </si>
  <si>
    <t>Deterioration of physical and mental health. Demand for services</t>
  </si>
  <si>
    <t xml:space="preserve">The region is currently experiencing drought at levels that impact water availability. Occurrence of drought is projected to increase, with  severe evapotranspiration deficit projected across the region under RCP8.5 by 2100. </t>
  </si>
  <si>
    <t xml:space="preserve">The sensitivity of Rotorua tourism is variable and uncertain. 
There is unknown sensitivity of geothermal attractions to drought (e.g. Te Puea - geyser attractions)
Drought impacts on forestry may have the greatest impact, due to the large proportion of tourism (approximately 20%), for activities such as Canopy tours, zip lines, general eco tourism
Lake based activities such as Waka tours (1 million visits per year), access to boat ramps, and rafting (Kaituna flow management) may be sensitive to fluctuating lake levels. Lake water levels can be managed, however the lake activities have a huge impact on the overall tourism for the area. </t>
  </si>
  <si>
    <t xml:space="preserve">The region is currently experiencing drought at levels that impact water availability. Occurrence of drought is projected to increase, with coastal areas most severely affected. </t>
  </si>
  <si>
    <t>Increasing drought may impact the amenity for general tourism with potential for major impacts on tourism activities. Within Tauranga water availability is a primary constraint, where high numbers of summer tourism exacerbates the crisis. The sensitivity of tourism may be relative to other locations, where it is likely that the region may be better off than other areas of NZ, or other international destinations.</t>
  </si>
  <si>
    <t>Rotorua is highly sensitive to impacts on water quality due to the number and unique character of lakes in the area. Increased temperature has water quality implications, resulting in increased algal blooms, and deteriorating water quality - water sports, amenity/reputation. This may impact the area's fishing Charters and associated tourism, and its ability to host events e.g. multisport, triathlons.</t>
  </si>
  <si>
    <t>Increasing fire risk may restrict access to tourist attractions. Wildfire has the potential to destroy attractions and could be devastating for activities that are reliant on the natural beauty of forests.</t>
  </si>
  <si>
    <t xml:space="preserve">Fire risk in plantation forests is inherently high and actively managed. Increasing fire risk may result in closure of the forests during times of high temperatures and extended dry periods with longer duration closures having the greatest impact. 
Closure of forests has a high impact on Rotorua tourism as approximately 20% of tourism is forestry based. These activities include: Canopy tours, zip lines, general eco tourism, mountain biking. 
Forests are a major venue for events (similar to lakes), and unscheduled or seasonal closures may impact these events with broader economic impacts. 
</t>
  </si>
  <si>
    <t>Very few tourism attractions are located in flood prone areas. Flooding tends to be short lived so it is not expected that long lasting impacts will occur. The primary issues relate to disruption to accessibility of sites (due to damages and flooding of roads and arterial routes), and risks or perceptions of safety.</t>
  </si>
  <si>
    <t xml:space="preserve">Flood frequency and severity is projected to increase across the region, particularly in natural river systems that are not controlled by stop banks or flood control. </t>
  </si>
  <si>
    <t xml:space="preserve">Many popular coastal tourism destinations will be impacted by coastal erosion. These tend to be holiday destinations, camping and areas of high natural amenity. Destinations that may be impacted include (refer also to B45 coastal protection): 
Opotiki loss of public reserve
Ōhope beach 
Waihi 
Mt Maunganui: Main Beach and pilot Bay 
Tauranga -  impacts of coastal erosion located away from key tourism areas
</t>
  </si>
  <si>
    <t xml:space="preserve">Tourism tends to be highly adaptive, and is likely to embrace now opportunities that arise. Recreational fishing is very responsive to changing fish populations, and can benefit from changing populations, e.g. Opotiki mussel farm has had a very positive impact on tourism. Specific adaption options include shark nets to ensure beach safety. </t>
  </si>
  <si>
    <t xml:space="preserve">Fire may damage and destroy crops within plantation forestry and cause damage to facilities. The increasing occurrence of extreme fire risk may limit access to commercial forests for operations, potentially compromising the effectiveness of pest control. Decreases in relative humidity can also increase the risk of catastrophic fire.
</t>
  </si>
  <si>
    <t xml:space="preserve">Fire risk in forests is inherently high but managed carefully. Fire risk is lower in the higher altitude forests, and in areas with higher rainfall.
Sawmill facilities are located within Kaingaroa (the largest forest) and contributes to fire risk, but is managed extremely carefully.
</t>
  </si>
  <si>
    <t>Flat forests (Kaingaroa)</t>
  </si>
  <si>
    <t>Kaingaroa forest generally flat, the topography and soil type of this forest means there is limited potential for increasing landslides. Soil loss and erosion may occur on the limited areas that have steep slopes.</t>
  </si>
  <si>
    <t>Landslides damage trees, cause high loss of land, and can cause highly damaging debris flow. Debris flows have a high cost of remediation (of neighbouring sites, streams and beaches). RMA requirement are established to manage harvesting on highly erodible soils.</t>
  </si>
  <si>
    <t xml:space="preserve">Water availability is highly sensitive to drought, particularly in coupled irrigation / municipal supply catchments e.g. Kaituna, Tauranga, WBOP, Rotorua. Drought and increasing temperatures tends to drive higher irrigation demand, greater evapotranspiration and increased soil moisture deficit.  Warmer temperatures also tend to increase municipal demand, where further stress is likely to be placed on water availability due to population growth (though some municipal contingency bores currently available). Very low flows can occur during droughts, this results in lack of volume and can trigger chemical contamination issues through the presence of Cyanobacteria mats which can cause further supply issues. </t>
  </si>
  <si>
    <t xml:space="preserve">Increased drought may lead to frequent / annual water shortage notices or municipal district restrictions to manage water availability. There are currently no viable alternative options for water source as water availability is limited at critical catchments. Future investigations may support the development of alternatives such as reservoirs or new contingency bores into less allocated catchments or water demand management approaches over the longer term. There are high costs and other environmental considerations associated with new reservoirs that may be a barrier to implementation. </t>
  </si>
  <si>
    <t>higher temps interlinked with dry days, resulting in reduced water availability, - increasing irrigation and water usage</t>
  </si>
  <si>
    <t xml:space="preserve">Exposure of groundwater to salinity stress has potentially been detected at instances over the last 5 years. Salt water has been detected in low lying coastal plains (both surface and groundwater). Sea level rise is likely to increase salinity in ground and surface water in coastal areas. </t>
  </si>
  <si>
    <t xml:space="preserve">Salinity stress is very difficult to remediate, but possible to manage through monitoring of bore water chemistry and demand management. Water may be useable up to a certain salinity threshold. </t>
  </si>
  <si>
    <t>Few adaptation options are available. Land-use mitigation strategies can be adopted to reduce erosion of catchments however this tends to have very long term results. Can lead to instream changes as stream responds to riparian planting.</t>
  </si>
  <si>
    <t>Exposure to increasing extreme rainfall events is projected to increase. The volume of lakes can provides attenuative capacity. Relative to streams and rivers, lakes are experiencing moderate water quality impacts associated with runoff at present.</t>
  </si>
  <si>
    <t xml:space="preserve">Water quality of lakes is sensitive to sediment loading in rainfall runoff as this can carry increased nutrients into the lake. The sensitivity of lakes is variable, with highly modified/ super trophic lakes already saturated (also making them less responsive to mitigation efforts). These catchments tend to have a high baseflow loading of phosphorus (50%), with rainfall runoff sediment loading contributing the remainder. </t>
  </si>
  <si>
    <t>Water quality risk from increased rainfall is not assessed due to insufficient data, it is expected that water quality in groundwater is dominated by land use.</t>
  </si>
  <si>
    <t>Summertime water temperatures currently exceed threshold temperatures for the health of some species (Galaxiids). Stream and river temperatures are expected to increase over time as atmospheric temperatures warm. See also N30</t>
  </si>
  <si>
    <t>Few adaptation options are available, primarily relating to riparian planting.</t>
  </si>
  <si>
    <t xml:space="preserve">Coupled with increasing temps, low DO, ammonia release - fish kills and changes in metabolisms linked to compounding ecological risk. </t>
  </si>
  <si>
    <t>Low adaptive capacity as per Rangitaiki Scheme. Combined repairs following the 2017 event repairs the same scale combined compared to Rangitāiki - some parts self repaired following 2017 event (riverbanks)</t>
  </si>
  <si>
    <t>Realignment of stop banks may impact land availability</t>
  </si>
  <si>
    <t>Same as above. These schemes have been exposed to a 100 year event recently (2017)</t>
  </si>
  <si>
    <t>Improved ground conditions which makes adaptation easier, but limited land surrounding schemes to constrain more space required to raise stop banks</t>
  </si>
  <si>
    <t>Farmland at bottom of catchment - retrofit requires going up and out, availability of space to improve stop banks</t>
  </si>
  <si>
    <t xml:space="preserve">Increased dry periods coupled with long periods of wet may reduce the performance of stop banks. </t>
  </si>
  <si>
    <t>Stop banks are sensitive to extended wet periods as these can contribute to higher rates of erosion and or piping failure risks when preceding larger events. This has been confirmed by analysis of drawdown of Matahina Dam on erosion damage to Rangitaiki stop banks during smaller events &lt;10yrs.</t>
  </si>
  <si>
    <t xml:space="preserve">Coastal protection structures will be increasingly exposed to sea level rise, and increasing storm intensity (wind and storm surges) contributing to increased erosion potential. Hard protection structures are located primarily near coastal settlements, including: Waihi Beach, and Otūmoetai (Tauranga Harbour). </t>
  </si>
  <si>
    <t xml:space="preserve">Hard coastal protection structures are designed to protect against specific return events, with some allowance for climate change depending on the age of construction. For example, the Eastern extent of the Waihi Beach Shore Rd -Ayr Road seawall is designed to 50 year design capacity. Sensitivity of rock revetments is low when events are within the design level of service, as small levels of damage are easy to maintain/repair. However, when exposed to events in excess of the design event, revetments may have complete failure of structure or be undermined which is also very damaging. Impacts of failure are limited as structures tend to provide protection to a limited number of properties in a single line of properties along the coastal edge. </t>
  </si>
  <si>
    <t>TCC modelling indicates some exposure of coastal properties at the coast by 2030. Including areas like Judea, Papamoa, Mount Maunganui, Matua etc</t>
  </si>
  <si>
    <t>Coastal exposure in Waihi Beach, Pukehina and other settlements</t>
  </si>
  <si>
    <t>Would require increasing flood defences for township</t>
  </si>
  <si>
    <t>Settlements, communities, commercial centres and residential areas are at risk of damage from increasing flooding, particularly in low lying areas, downstream of lakes and adjacent to rivers. This may be as a result of failure of flood management schemes or under capacity/failure of seawall systems.  Isolated communities are particularly vulnerable and are also likely to have related loss of access routes and disruption to emergency services. Direct and related damages to buildings may cause significant financial implications for individuals, communities, the Council etc including impacts on insurance premiums or insurability. 
Historical policy, building standards, codes of practice and other guidelines will be an ongoing challenge to manage.
See also flood protection/ stop banks and coastal flooding</t>
  </si>
  <si>
    <t>TCC modelling indicates significant exposure of buildings - to pluvial flooding - due to limited capacity of seawall systems</t>
  </si>
  <si>
    <t>Western Bay of Plenty (including Waihi Beach )</t>
  </si>
  <si>
    <t>Rotorua (including Ngongotahā - upstream of the scheme area)</t>
  </si>
  <si>
    <t xml:space="preserve">Ngongotahā is currently exposed to flooding from events greater than 20 year ARI. Mitigation works are planned to reduce exposure from mid-century (from high to moderate for RCP 8.5 at 2050 and RCP 4.5 at 2100). </t>
  </si>
  <si>
    <t xml:space="preserve">Options to adapt include refurbishment of buildings and raising floor levels (still not quite high enough). Mitigation is designed to 2070 (which is reflected in the reduced exposure). There is some potential to further expand stop banks. </t>
  </si>
  <si>
    <t>Ōpōtiki is protected by the Waioeka flood protection scheme. Exposure rating is based on B43b</t>
  </si>
  <si>
    <t xml:space="preserve">Low lying coastal areas (Waihi, Katikati) have high exposure to groundwater. Katikati WWTP is located immediately adjacent to the harbour, where groundwater is an issue for in-ground ponds. </t>
  </si>
  <si>
    <t>Projected increases rainfall intensity may result in increasing flows into dams. Most high PIC dams are designed to pass extremely high inflows (e.g. 1 in 10,000 years) through appropriately designed spillways. There are a small number of dams where it is known that they have insufficient spillway capacity. These dams may experience increased uncontrolled flow over the dam crest, which may lead to increased erosion and potentially to dam failure.</t>
  </si>
  <si>
    <t>The sealed runways provide service for the commercial flights, these must close if flooding is &gt;3mm. The sealed runway reopens fairly quickly (camber helps to drain water). There are three grass runways, these are affected by extended rainfall, but free draining sandy soil means water tends to drain quickly but can be closed for days. Closure of grass can make sealed services and air traffic control busier.  Perimeter road is sealed so remains operational during wet conditions. Visibility is an issue (rain and fog) and can prevent aircraft from landing.</t>
  </si>
  <si>
    <t xml:space="preserve">Similar to conditions at Tauranga Airport, where the sealed surface rarely closes due to heavy rainfall and flooding, and the grass runway closes more frequently. The grass runway is for recreational use, therefore has lower impact to closure of sealed. Standing water attracts seabirds, which can be a significant hazard to aircraft. </t>
  </si>
  <si>
    <t xml:space="preserve">Similar to conditions at Tauranga Airport, where the sealed surface rarely closes due to heavy rainfall and flooding, and the grass runway closes more frequently. Regional connectivity and critical infrastructure services are primarily sealed, recreational services on grass. Flooding can limit access to the fence line which can cause closure of the runway. Increasing wetness may attract more birdlife which can create an additional hazard. </t>
  </si>
  <si>
    <t xml:space="preserve">High winds may prevent air services from operating. This would interrupt air traffic, causing reduced accessibility and freight disruption. Fog, wind direction, and lightening strike are other considerations that have high impact on flight operation. </t>
  </si>
  <si>
    <t>Severe weather disrupts flights relatively regularly. Often the airport may be open but airlines do not fly due to wind, visibility, etc, or must divert to alternative airports. Closure occurs weekly or so during winter, however this is relatively less exposed than inland areas as the coastal weather tends to clear more quickly. Runways tend to be aligned in the direction of most frequent headwind and may be impacted if there is a persistent shift in prevailing wind direction.</t>
  </si>
  <si>
    <t>Very few adaptation options are available - improvement navigation instrument procedures may mean decision height is reduced, enabling aircraft to be less conservative with their decision making.</t>
  </si>
  <si>
    <t>Disruption to flights due to severe weather occurs frequently at present. Weather events are projected to become more frequent.</t>
  </si>
  <si>
    <t>Disruption to flights due to severe weather may become much more frequent. This may compromise the viability of the airport as travellers decide to go directly to Tauranga</t>
  </si>
  <si>
    <t xml:space="preserve">The primary sensitivity of the airport is in relation to disruption of access, where coastal flooding may cut off key access routes to the airport. Airports are sensitive to flooding (should it occur) as described in B32. </t>
  </si>
  <si>
    <t>Based on sensitivity of Rotorua</t>
  </si>
  <si>
    <t>The elevation of the airport is 20 m above sea level in sandy soils, exposure to groundwater is low at present and is not expected to be a issue in the future.</t>
  </si>
  <si>
    <t>Port operations can generally cope with disruption to access as a result of low and moderate levels of flooding. Port operations frequently get shut down (e.g. due to high winds) so can cope with short term disruption. Extended duration of flooding may cause longer term disruption to access resulting in a greater impact on operations. The highest sensitivity is the roading access under NZTA ownership (Harbour Bridge to industrial area).</t>
  </si>
  <si>
    <t xml:space="preserve">Sulphur Point may experience increased coastal inundation at the southern end of the site. This area contains buildings that may be flooded, however these are old, with low sensitivity to flooding, and are likely to be changed or removed within the relevant time period.
Areas of inundation projected for the Mount Maunganui site are primarily used for log storage, which has a low sensitivity to short term flooding. Port machinery tends to have low sensitivity to flooding. 
</t>
  </si>
  <si>
    <t>Surface flooding tends to be manageable and does not interrupt operations. The port operates bunded tank farms, stormwater within these is managed using pumping (to harbour). Runoff typically contains an initial peak in suspended solid loading, however runoff is treated before discharge, therefore environmental contamination is unlikely.</t>
  </si>
  <si>
    <t xml:space="preserve">Extreme events are currently rare, the frequency of these are projected to increase three-fold by late century.  </t>
  </si>
  <si>
    <t xml:space="preserve">Port operations are moderately sensitive to extreme events as these have the potential to interrupt tug boat operation. </t>
  </si>
  <si>
    <t xml:space="preserve">Extreme events (high winds, rainfall, storm surge) tend to have short term impacts on operations, and require the suspension of some activities. This suspension of activity relates primarily to dry goods (during wet weather and high winds), however the diverse range of goods that are handled by the port means that disruption to the overall operations can be minimised. Shutting down of cranes is required when wind speed limits are reached, this is primarily a health and safety concern. 
The port infrastructure has low sensitivity to physical damage and harm, this is influenced by the trend towards fewer buildings on the site. Sulphur Point rock wall protection was damaged, has now been repaired to provide improved protection.
</t>
  </si>
  <si>
    <t xml:space="preserve">Some cargo handling is weather sensitive  - particularly bulk dry goods (e.g. grains, stock feed). This type of commodity is a small fraction of the overall volume of goods due to the diversified commodity model of the port. The current level of disruption can be accommodated within the wider operations, however increasing rain days may place pressure on goods handling. </t>
  </si>
  <si>
    <t>Extreme rainfall events can cause issues with management of excess flows, spilling of water. Hydroelectric dams tent to be designed to accommodate extremely large flows safely.</t>
  </si>
  <si>
    <t>Dryness and drought may lead to reduced water availability. This may result in reduced inflow into hydro schemes, limitations on discharges into water courses, and reduced water availability for geothermal power generation.</t>
  </si>
  <si>
    <t>Hydropower generation is extremely sensitive to drought as this limits the ability of the dam to store water for the purpose of generating electricity. This is regulated by operating consent conditions on the dam that require the operator to maintain minimum flow in the river (which may become increasingly unrealistic). Consent conditions also control the ramping rate (how quickly dams can release or decrease flows) and lake level. As drought becomes more frequent, interruption to power generation may become more frequent, placing pressure on the grid (with consequences for consumers). Increasing drought may also create increasing tension on the allocation and prioritisation of water for a range of competing purposes. Kaimai scheme has minimal storage, and generates electricity from daily accumulation of inflows. This source is highly consistent as it is spring fed, but impacts of drought on groundwater may reduce inflows. The Kaimai scheme is an important source of local generation for the BOP.</t>
  </si>
  <si>
    <t>Adaptive capacity is low. Alternative forms of generation may be considered for the region that are not impacted by dryness or drought e.g. solar. These require significant investment. Current practice is to burn coal and gas to make up shortfalls in renewable energy (nationwide 58% energy is hydro, 76% renewable), as energy supply is a national issue. Consideration of greenhouse gas emissions demands a shift away from coal and gas towards solar and wind to meet demand for renewables.</t>
  </si>
  <si>
    <t xml:space="preserve">Dryness and drought may limit the availability of water use in geothermal power plants for cooling. Increased temperatures may also limit the assimilative capacity of waterways that receive used coolant water. </t>
  </si>
  <si>
    <t>Prevalence of drought increases regionally over time. Issues can arise at extremity of networks where flows are low. Blockages are not detected easily during low flows, but become visible when it rains.</t>
  </si>
  <si>
    <t>Stormwater system design can adapt by increasing the proportion of stormwater that is overland flow. Network upgrades and new networks are being designed to accommodate increased overland flow, e.g. using increased open channel systems. However, built up areas tend to have limited areas available to provide sufficient space to convey overland flow. Adaptive capacity may change (get higher) as approaches improve over time.</t>
  </si>
  <si>
    <t>Exposure to events causing notable / significant levels of damage currently mod, but will increase</t>
  </si>
  <si>
    <t>Blockage of catchpits during high winds and storms is a widespread ongoing issue. Increasing frequency of storms will increase the occurrence of this issue, leading to associated nuisance flooding and maintenance demands.</t>
  </si>
  <si>
    <t>WBOP operates open ponds in their WWTP. High rainfall can reduce treatment duration in open ponds, causing reduced treatment level of service.</t>
  </si>
  <si>
    <t xml:space="preserve">Exceedance of the stormwater network capacity can cause flooding of homes, this can result in health and safety risks to inhabitants and cause costly damages </t>
  </si>
  <si>
    <t>There is a potential to upgrade technology to provide pre-treatment if sediment in the water source becomes a more frequent issue.</t>
  </si>
  <si>
    <t>Potential to relocate well sites if these were found to be in exposed locations.</t>
  </si>
  <si>
    <t xml:space="preserve">Water supply plant is located on the river edge, with the intake submerged. The intake operates when flooded, however it can be sensitive to sustained long term damage, erosion and debris. At the Ruatauke intake, in recent years, the river has shifted to reduce the original offset of 140 m from edge so that the intake is now almost in the river, and is only protected by sheet piling, this will be upgraded/ shifted to bore within the next year. </t>
  </si>
  <si>
    <t>Flooding and heavy rainfall causes minor water quality impacts to water sources, primarily affecting the water turbidity. Heavy rainfall can cause erosion and saturation of soils, which can cause slips into pumping areas/springs.</t>
  </si>
  <si>
    <t>The water supply system of Opotiki has increasing exposure to flooding. Opotiki township is low-lying, meaning the wider system and components may be extremely exposed to flooding in the late century. The source water intake has lower exposure relative to the wider network and components.</t>
  </si>
  <si>
    <t xml:space="preserve">Infiltration takes some capacity, inflow is main issue.  </t>
  </si>
  <si>
    <t xml:space="preserve">Exposure to high groundwater is moderate as much of the network is located in low lying areas at present, including pump stations and pumping mains. Groundwater levels may increase during extended wet periods and with increased heavy rainfall causing lake levels to rise. </t>
  </si>
  <si>
    <t xml:space="preserve">Opotiki is located between stop banks and rivers (it is low and flat). This means that stormwater conveyance is slow and cannot accommodate high infiltration as this exacerbates the issue. Infiltration drives increased reliance on pump stations. </t>
  </si>
  <si>
    <t>Renewal and move to non-corrosive materials (e.g. PE). Material choice and construction methods are simple to change and adopt to combat this slow onset hazard.</t>
  </si>
  <si>
    <t>Exposure to groundwater is high at present, and is expected to increase in response to sea level rise. Especially in places like Waihi Beach</t>
  </si>
  <si>
    <t>Renewal and move to non-corrosive materials (e.g. PE)</t>
  </si>
  <si>
    <t>There are limited network elements located in erosion zones - mainly SW outfalls</t>
  </si>
  <si>
    <t>Some elements located at coast - e.g. Waihi</t>
  </si>
  <si>
    <t>Drought is projected to increase across the region which will increase occurrence of ground drying out</t>
  </si>
  <si>
    <t>Some landfills in flood plains, or on edges (Athenry), however no known historic flooding</t>
  </si>
  <si>
    <t>Transfer stations x 2 (Te Maunga and Maleme St (closed to public))</t>
  </si>
  <si>
    <t>1 capped landfill with mature tree growth</t>
  </si>
  <si>
    <t>3 centres / transfer stations</t>
  </si>
  <si>
    <t>Higher temperatures may increase the risk of fire caused by certain flammable materials - e.g. green waste, composting and recycling such as lithium-ion batteries and gas cannisters. Fires can put both the facility itself and staff in danger. Link to dryness and drought. Note that capped landfills have low fire risk as no oxygen can enter waste to fuel the fire.</t>
  </si>
  <si>
    <t xml:space="preserve">Fire may impact air quality </t>
  </si>
  <si>
    <t>Depends on structure, but on average medium</t>
  </si>
  <si>
    <t xml:space="preserve">Currently low exposure as these events are infrequent. Regional exposure to extreme events will increase with time as the frequency and severity are projected to increase. </t>
  </si>
  <si>
    <t>Emergency preparedness plan, and rely on response / recovery. Availability of assets/contractors/ trucks etc is a problem in responding to a large event. A regional event will be more difficult to manage.</t>
  </si>
  <si>
    <t>Higher temperatures may increase the risk of fire caused by certain flammable materials - e.g. green waste, composting and recycling such as lithium-ion batteries and gas cannisters. Fires can put both the facility itself and staff in danger. . Link to dryness and drought</t>
  </si>
  <si>
    <t>Facilities currently manage the existing frequency and severity of dryness and drought within normal operating procedures. As temperatures increase this may lead to increased dust occurrence and other issues.</t>
  </si>
  <si>
    <t>Council's usual operational assets cannot deal with these events. Availability of assets/contractors/ trucks etc is a problem in responding to a large event. A regional event will be more difficult to manage.</t>
  </si>
  <si>
    <t>Exposure mapping indicates current exposure is likely to increase for Te Maunga and Maleme St (Maleme Street prone to flooding)</t>
  </si>
  <si>
    <t>Whakatāne has dealt with excess waste from several floods/storms including within the last 5 years.</t>
  </si>
  <si>
    <t xml:space="preserve">Depends on landfill construction and current use. Thinner caps or landfills used for grazing will be more susceptible. </t>
  </si>
  <si>
    <t xml:space="preserve">3 closed landfills, none are active. The closed landfills are located at Waihi beach, Athenree, Te Puke. 
Waihi beach has wetlands on eastern side which give protection
Athenree: Located adjacent to the estuary, marsh and wetlands
Te Puke: Flat, no estuary / marsh or coastal
There are also: Green landfill - class one Oropi, not exposed
Clean fill sites in Whakamārama, Oropi, </t>
  </si>
  <si>
    <t>WDC exposure assessment indicates low exposure (&lt;1% network is exposed). Exposure is concentrated mainly near Ōhope. This is a high value residential area.</t>
  </si>
  <si>
    <t>Ōhope is a high value residential area, damage to amenities in this area are likely to have significant impacts on the local economy and community</t>
  </si>
  <si>
    <t>Modelled floodplains indicate low exposure at present. Increasing frequency and severity of extreme events will increase exposure to flooding</t>
  </si>
  <si>
    <t>Difficult to adapt, as roads will require raising, moving, or significant drainage improvements -  at high cost</t>
  </si>
  <si>
    <t>Modelled floodplains indicate moderate exposure at present. Increasing frequency and severity of extreme events will increase exposure to flooding</t>
  </si>
  <si>
    <t>Low exposure to flooding at present, this may increase with projected increasing frequency and severity of extreme events.</t>
  </si>
  <si>
    <t>Landslip risk for the entirety of Opotiki to the BOP regional boundary (Waioeka Gorge). Additionally, Waimana gorge and Waiotahi Bluffs. Landslips can cause damage to the road, and can potentially cause the road foundation to fail resulting in disruptions and detours (WK PBC).</t>
  </si>
  <si>
    <t>Stabilisation of slopes, rockslide netting and stormwater control can occur (WK PBC).</t>
  </si>
  <si>
    <t>WBOP (Ōmokoroa)</t>
  </si>
  <si>
    <t>Some flooding occurs in this region at present - this is mainly due to bridge closure when river levels are high (e.g. track closure occurred last year at bridge 126 Awakaponga Station)</t>
  </si>
  <si>
    <t xml:space="preserve">The yard stormwater system is poorly designed and under capacity to cope with present day level of flooding. Closure occurs several times per year. </t>
  </si>
  <si>
    <t xml:space="preserve">KiwiRail has received two regulatory notices for Kawerau site due to discharge of sediment, oils, etc. This is occurring more frequently for other sites in addition to Kawerau (tends to be detected due to public notification, so unknown extent at present). </t>
  </si>
  <si>
    <t>High winds can impact signalling equipment, and third party debris can cause damage and disruptions on the network particularly tree fall as in Murupara. Treefall can close the track or de-rail trains. Closures tend to be a short duration. Issues with neighbouring properties potential issues relating to management of stormwater entering or discharging from KiwiRail property</t>
  </si>
  <si>
    <t>Murupara line (as a forestry line) can have trees fall across the track. Treefall occurs annually at present</t>
  </si>
  <si>
    <t>Monitoring of air quality (BOPRC), regulation of air quality control is becoming more strict, combined with increasing dust generation during higher temperatures</t>
  </si>
  <si>
    <t>Certain areas are highly exposed - particularly Murupara (volcanic ash means cuttings are unstable and susceptible to landslips). Major slip last year and again this year, small slips are very common. (n.b. T+T are engaged to investigate slips)</t>
  </si>
  <si>
    <t xml:space="preserve">While vegetation can be cleared and managed, this will be challenging in a future, drier climate. </t>
  </si>
  <si>
    <t>As per above. In addition, Murupara there is a heat run behind every locomotive to detect sparks and douse with water if they occur (this is only on the Murupara line, as it is funded by the forests).</t>
  </si>
  <si>
    <t>Moderate sensitivity to a given climate hazard</t>
  </si>
  <si>
    <t xml:space="preserve">Qualitative definition (for an event impacting on a single element or general single group). E.g. an economic sector within a district, or a large infrastructure location (e.g. treatment plant). </t>
  </si>
  <si>
    <t xml:space="preserve">Quantitative definition for an event impacting on a wide number of elements (useful where geospatial data exists). E.g. infrastructure networks. </t>
  </si>
  <si>
    <t>Risk score</t>
  </si>
  <si>
    <t>Extreme sensitivity to a given climate hazard</t>
  </si>
  <si>
    <t>Extreme rainfall and flooding can cause catchment-wide erosion and landslides, causing sediment to enter waterways. Landslides and slips around lake edge occur occasionally (e.g. as occurred at slips around the Rotomā cliffs in 2004) causing damage to the riparian habitat. Increasing rainfall and flooding may also lead to increased sediment and nutrient runoff entering waterways. Lakes  are highly sensitive to increasing nutrient loads associated with increasing runoff as this can lead to eutrophication. The sensitivity of lakes is related to the baseline water quality and resultant ecosystem health, which is highly variable across the region. Lake water quality is strongly influenced by  land use and land management practices. Ecosystem health is further impacted by the presence of exotic species (e.g., Catfish out-compete native species by eating vegetation, exotic macrophytes suppress native species).</t>
  </si>
  <si>
    <t xml:space="preserve">Sediment deposition can cause smothering of habitats, this can be short term in high energy rivers where sediment is washed downstream relatively quickly with no long-term impacts on ecology noticed (e.g., the New Zealand freshwater mussel Kākahi (Echyridella menziesii) shellfish beds get smothered occasionally but tend to recover), as species can recover quickly from short term infrequent events. However, longer term impacts on stream and river morphology may occur where sediment is deposited or high frequency of damage may lead to more permeant impacts. Freshwater and diadromous species are sensitive to sedimentation due to smothering of habitats, and wider water quality issues / eutrophication relating to nutrient loading associated with sediment laden runoff. Diadromous (migratory fish that travel from freshwater to seawater) e.g. whitebait, eels, glass eels) may be impacted as siltation and river/estuary changes may damage or destroy breeding grounds. 
High flood flows can cause also cause erosion damage within waterways, particularly in the smaller streams (e.g. Kaimai Ranges streams, spring fed streams in the central Bay of Plenty), as these typically have sandy or pebble bottoms that are most prone to erosion. Increasing flooding can lead to changing river morphology and change of substrate from silt to mud, resulting in changing species communities and loss of habitat. Loss of riparian vegetation during high flows can have long recovery times and compound other issues e.g. temperature impacts, and establishment of exotic species (e.g. wattles, taiwan cherry glyceria (grass)). The baseline water quality of waterways can increase the sensitivity of ecosystems: modified streams and rivers (e.g. dams and stop banks), stock intensification impacting waterways, and water quality issues related to stormwater discharges and wastewater overflows in urban areas. 
</t>
  </si>
  <si>
    <t>Catchment restoration projects can improve ecosystem health and attenuate catchment flows. However, improvements can be slow, and their success is often dependant on funding and community support. For example, recently there has been a withdrawal a Rangitaiki restoration project, following the destruction of a planted riparian area.</t>
  </si>
  <si>
    <t>Wetland ecosystems may be exposed to increased variability and seasonality of rainfall, with increased flooding and longer dry periods. Baseflow reductions are likely to prevent recovery of streams (and possibly wetlands).
Increased occurrence of flooding may convert wetlands to lakes resulting in a conversion of terrestrial/ riparian vegetation to lake vegetation. Loss of wetlands would destroy habitats of wetland species and trigger widespread changes in plant communities. This would be detrimental to the many NZ threatened plants that inhabit marginal aquatic zones.</t>
  </si>
  <si>
    <t xml:space="preserve">Changes in variability and seasonality of rainfall is likely to increase over time, increasing exposure of wetlands across the region.  </t>
  </si>
  <si>
    <t>Summertime water temperatures currently exceed threshold temperatures for the health of some species (Galaxiids). Stream and river temperatures are expected to increase over time as atmospheric temperatures warm.</t>
  </si>
  <si>
    <t xml:space="preserve">Drought may cause periods of low flow or drying of streams and reduced of water availability in the wider hydrological cycle (e.g. lower groundwater). Low flows may stress ecosystems and compound the effects of warmer temperatures, which can be damaging to the health of native fish or cause increased species mortality. Changes to flows can impact habitats, and species behaviours (breeding/migration). E.g. margin nesting birds and galaxiids. Reduced inflows may cause increased nutrient concentration due to an increased residence time within the lake. </t>
  </si>
  <si>
    <t>Increasing temperatures may result in heat stress or disruption to critical life stages for native animals. For example, temperatures can impact the breeding incubations for reptiles (tuatara) which can impact the reproductive ability of species, and can compound other environmental stressors.</t>
  </si>
  <si>
    <t xml:space="preserve">Temperatures are projected to increase across the region. Mean temperatures are projected to increase by up to 2.5-3 °C under RCP 8.5 in most parts of the region. Seasonally, autumn and spring are projected to warm the most, with widespread warming of 3.0-3.5°C, and isolated inland areas experiencing 3.5-4.0 °C of warming. The area closest to East Cape warms the least. </t>
  </si>
  <si>
    <t xml:space="preserve">Native flora are sensitive to changing temperatures and may respond through increased migration of northern species southward. Changing species composition may see increased competition in indigenous areas and see dominant indigenous species becoming problematic e.g. mangroves. Geographically constrained ecosystems such as low growing vegetation at the tops of high points (e.g. Hikurangi, Mt Tauhara), herb fields, leatherwood shrublands and the Frost Flats are particularly sensitive to invasive species due to their unique characteristics and lack of capacity to adapt. It is likely that warming temperatures will push these species out, as there are limited high points in BOP, each with different flora that reaches its northern limits in these habitats. Other temperature related issues include the mast response which may be triggered by unsteady seasonal trends (i.e. changes from one year to the next) however is less likely if temperatures increase at a steady rate. Some species require cold to germinate, (e.g. Hinau), and can currently sit for 2-3 years, reduced cold environments may prevent germination and expose ungerminated seeds to foragers. </t>
  </si>
  <si>
    <t xml:space="preserve">Terrestrial ecosystems are currently exposed to extended dry periods and drought. Drought (characterised by larger potential evapotranspiration deficit accumulations and more days of soil moisture deficit) is projected to increase over time across the region, though less severe at the high elevations of the Urewera and Raukumara Ranges. </t>
  </si>
  <si>
    <t xml:space="preserve">The unique ecosystem of Frost Flats is characterised by the alpine and sub alpine species that require frosts to survive. Temperatures in the Frost Flats are extremely site dependent, with very steep temperature gradients within the Frost Flat. It is unclear how the frost flats will respond to warming ambient temperatures, but the response may occur once a threshold is reached. Warming temperatures increase encroachment of weeds that force out native flora. Weeds can change the soil chemistry, for example establishment of wilding pines may increase the entry of nutrients into a historically nutrient poor environment. Frost Flats are currently threatened by land use changes, primarily conversion to farming and are monitored for non-climate related decline in ecological health. Improvement of wider ecological health (e.g. weed control) may reduce the sensitivity of Frost Flats, and support them to exist with much lower frost days . </t>
  </si>
  <si>
    <t xml:space="preserve">Terrestrial native ecosystems are highly sensitive to fire, particularly the highly flammable Frost Flats shrubland which is unlikely to extinguish. Fire in the frost flats mean that Frost flats would burn until all fuel is consumed and flats are destroyed. </t>
  </si>
  <si>
    <t>Freshwater ecosystems may be damaged by increased rainfall and flooding. Increased frequency of peak flows within river systems can lead to increased erosion along river banks. This can cause a loss of vegetation and aquatic habitat, change river morphology,  increase sedimentation downstream, smother habitats, and impact the nesting locations of some wildlife. Increased flood debris may clog waterways. Extreme rainfall and flooding can cause topsoil erosion within the wider catchment that further increases sediment runoff into waterways. This can degrade water quality and cause sediment to accumulate in lakes, estuaries and harbours. Increased sedimentation can smother habitats and deteriorate water clarity. This can impact fish behavioural cues e.g. breeding and migration (whitebait) or damage and destroy vegetation e.g. watercress. Oxygen availability and limited flows will impact fish and invertebrate breeding requirements. Sediment from agricultural runoff can carry nutrients from the surrounding land use.</t>
  </si>
  <si>
    <t>Lakes are currently exposed to warm temperatures that can trigger algal blooms, these occurred most recently last summer. Lakes across the region will be exposed to increasing temperatures resulting in increased occurrence of elevated lake temperatures it is primarily an issue in shallow polymictic lakes (e.g., Lakes Rotorua, Rotoehu and Rerewhakaaitu).</t>
  </si>
  <si>
    <t xml:space="preserve">Galaxiids are most at risk to warming temperatures due to habitat preference of 18-20 degrees. Summertime temperatures exceed this occasionally at present, which will increase as ambient temperatures warm. Warmer temperatures can compound the impacts of low flows and drought, with cascading effects leading to plant growth, slime, algae and increased incursion of exotic species. Tuna are generally less sensitive to high temps. </t>
  </si>
  <si>
    <t>Occurrence of landslides is presently low (Lake Ōkataina is known to be impacted). Occurrence of landslides may increase with time.</t>
  </si>
  <si>
    <t>Increasing drought and low flows are likely to result in lower lake levels. Lakes can tolerate moderate levels of water fluctuation are may eventually result in impacts on aquatic species and degradation of lake margin habitats. (Related temperature impacts are rated separately)</t>
  </si>
  <si>
    <t xml:space="preserve">Marine environments are highly sensitive to increasing temperatures and acidification, where temperature impacts may result widespread damage many species. Increasing severity and frequency of heat waves may lead to a loss of donor species, and loss of reproductive capacity. Ecological monitoring has detected signs of severe stress attributed to warmer temperatures both in deep water environments and the intertidal zone. Severe warming of the intertidal zones has been observed during recent seasonal heatwaves, reaching temperatures warm enough to cook bivalves. Monitoring of key indicator Sponge species has observed signs of heat stress resulting in fungal infection. Loss of sponges has ecosystem impacts as these create space for other systems and act as sink for carbon.
Harbours tend to experience high levels of warming, particularly in shallow areas. Harbours are critical habitats for many species during vulnerable life stages, including open ocean dwellers (e.g. Tauranga harbour is a nursery for many fish including Bluenose and Dory larvae, and apex predators such as Rays). Damage to Rays may compound impacts of sediment deposition as they play an important role in turnover of sediment. Warmer temperatures may mean conditions are favourable for new / exotic species that may damage ecosystems, particularly when the native ecosystem is under stress (e.g. sea urchins could potentially wipe out Te Kaha and Waihou Bay kelp forests ). pH shifts affect larval stages of fishes, disrupting recruitment and settlement of fish and crays, and disrupting chemosensory perception. </t>
  </si>
  <si>
    <t xml:space="preserve">The adaptive capacity of marine ecosystems to temperature increases is very low. Marine protected areas can provide resilience by promoting ecosystem health (particularly connected areas), however impacts on harbours are likely to have widespread ecological impacts, with limited ability to adapt as many key species have critical life stages that are tied to these shallow waters. Intertidal species and ecosystems also tend to be highly dependant on key species / whole ecosystem. There is a potential for migration to cooler waters, provided receiving habitats are available to support new species. Species may adapt by reducing in size. </t>
  </si>
  <si>
    <r>
      <t xml:space="preserve">Flood flows cause fine sediment (mud) to be winnowed out of shallow subtidal zones, and muddy plumes to be discharged from rivers. Nearshore coastal environments are highly sensitive to sediment as this impacts light intensity and quality, causing 'darkening seas', which impact kelp forest health making them vulnerable to fouling by parasites. Sediment also collects on reef / rock outcrops and the sea floor, smothering critical nursery grounds and causing a loss of biodiversity. These ecosystems tend to be degraded due to benthic trawling and are highly sensitive to further habitat degradation. 
Harbour ecosystems are impacted by both sediment accumulation and freshwater pulses into shallow harbours. Freshwater pulses can be damaging to </t>
    </r>
    <r>
      <rPr>
        <b/>
        <sz val="10"/>
        <color theme="1"/>
        <rFont val="Calibri"/>
        <family val="2"/>
        <scheme val="minor"/>
      </rPr>
      <t>indigenous and exotic</t>
    </r>
    <r>
      <rPr>
        <sz val="10"/>
        <color theme="1"/>
        <rFont val="Calibri"/>
        <family val="2"/>
        <scheme val="minor"/>
      </rPr>
      <t xml:space="preserve"> marine species as they do not typically grow in freshwater environments. </t>
    </r>
  </si>
  <si>
    <t>It is likely that some species with habitats in the intermediate zone are severely impacted by exposure to sediment at critical life stages. In general, species may be relatively tolerant to changes in their environment. Further research is needed for improved understanding of species sensitivity.</t>
  </si>
  <si>
    <t>Sedimentation is the predominant stressor for many shellfish and species with low mobility. It smothers habitat, interferes with feeding and can result in severe population decline. In particular, scallops are highly (to extremely) sensitive to increasing sedimentation due to reliance on sand and shingle beds for habitat, and are highly sensitive to any decline in population as they need a sufficiently large population for spawning. Rock lobster has changing sensitivity at various life stages due to a changing mobile (becoming more sedentary with age). Pāua also exhibit significant impacts on productivity from sedimentation.</t>
  </si>
  <si>
    <t xml:space="preserve">Establishment of pest and weed species is widespread across the region. A major contributor to weeds is the naturalisation of garden and ornamental plants, where a warming climate causes more naturalisations to be successful, or to cross a threshold beyond which established species can rapidly expand to become a week (e.g. licorice plant). Warmer temperatures are likely to result in many more garden plants becoming weeds, and in shifting weed profiles as northern weed ranges shift southward e.g. Northland species establishing in Tauranga, and Tauranga species establishing in Rotorua. Tropical and sub-tropical plants have the greatest potential to thrive in warmer climates, whereas temperate species may decline. 
Geographically constrained ecosystems such as low growing vegetation (such as at the tops of high points e.g. Hikurangi, Mt Tauhara), herb fields, leatherwood shrublands and the Frost Flats are particularly sensitive to invasive species due to their unique characteristics and lack of capacity to adapt. 
Many of the region's native forests are currently degraded by browsing animals which provides opportunity for invasive plants to establish (e.g. privet, wilding cherry, wild ginger primarily under plantation pines). These invasive plants are common in coastal areas and may move inland. Their vigorous growing habit and unpalatable foliage mean they will thrive temperatures warm to suitable levels.
</t>
  </si>
  <si>
    <t>Current biosecurity controls are strong but will face increased pressure. Strict controls on pet ownership or community education programs relating to the release of pets may reduce the introduction / release of pets.</t>
  </si>
  <si>
    <t xml:space="preserve">Temperature, humidity and changing rainfall patterns may contribute to the spread and establishment of harmful microorganisms, pathogens and diseases in the region. These are often hard to detect until they are established and can have severe ecological and commercial impacts. A changing climate may also impact the effectiveness of bio controls. Kauri dieback (currently active outside of the Bay of Plenty) may be an example of climate induced microorganism spread, as warming makes it more active, and wet, muddy conditions support the spread. Myrtle Rust (currently active within Bay of Plenty) may be triggered by dryness. </t>
  </si>
  <si>
    <t xml:space="preserve">Exotics readily colonise soil that is left bare due to erosion, slips or wildfire. Coastal sites are typically colonised by pampas, wattle, and pine. Disturbed coastal dunes can be colonised by marram grass (e.g. Matakana Island). Once established, exotic species can expand to surrounding areas. </t>
  </si>
  <si>
    <t xml:space="preserve">Local marine species are highly sensitive to temperature shifts, as there is generally lower variability of temperature in marine environments, so a shift in temp can have a major impact. Warmer temperatures are likely to drive tropical species shifting south from warmer Northern territory, which include a wide suite of tropical species that could potentially enter BOP waters (e.g. Caulerpa brachypus that smothers / kelp and reef habitats) and cause damage to native ecosystems, fisheries (e.g. Bonamia ostreae parasitic disease in oysters) and shipping / port operations. Many of the existing exotic species will remain in place.  </t>
  </si>
  <si>
    <t>Flooding promotes the rapid spread of ornamental pond plants and animals and promotes the transfer seeds from weedy areas into new locations. For example, following the Edgecumbe flooding (2017) spread of high potential weed species (alligator weed, tradescantia and Crack willow) was observed. Increased flooding is likely to increase the spread of freshwater fish pests, current species of concern include Rudd and Tench in the Wairua catchment, Koi carp in ornamental ponds, and Catfish in Rotoiti and Kaituna.</t>
  </si>
  <si>
    <t>Low capacity to adapt, options include protection or relocation / salvage. Relocation of cultural sites can be highly traumatic for the affected community.</t>
  </si>
  <si>
    <t>Similar adaptive capacity to coastal erosion</t>
  </si>
  <si>
    <t xml:space="preserve">Timing of frost / chilling is critical for kiwifruit budding and fruit maturation. Low temperatures in autumn encourage fruit maturity, and temperatures between 0-7 degree C during winter encourage a greater budburst. Lower winter chill hours can result in variable budbreak (ripening will vary across a vineyard), poorer quality kiwifruit, lower yield and delayed leaf drop after harvest causing disruption to pruning. The sensitivity of crops may vary between varieties. 
Organic orchards are most highly sensitive, for example Opotiki organic orchards have observed the large impact this is having on their yield and the need to lay down more canes, which then increases summer pruning cost.  
</t>
  </si>
  <si>
    <t>Current growing practices are not as adaptable, however growing techniques can be adopted to suit warmer conditions. Kiwifruit can graft a new variety, which typically takes 2-4 years for commercial reestablishment. Adaptive options include changing wood types to finer &amp; thinner growth, and use of Hi-Cane for artificial budding, however organics cannot use Hi-Cane, and it may be disallowed throughout the industry.</t>
  </si>
  <si>
    <t>Increased temperatures may shift fruit crops out of their optimal temperature bands and can advance the flowering in some crops (to winter / early spring). This can leave them more vulnerable to yield loss from spring frosts (winter chill affects kiwifruit vines). The demand for irrigation may increase with increasing temperatures, reduced summer rainfall and drought potential.</t>
  </si>
  <si>
    <t xml:space="preserve">Kiwifruit and Avocado growing are exposed to pests and diseases that are attributed to temperature increases. E.g. Queensland fruit fly could survive NZ winters if the climate were 0.7 degrees warmer over winter. </t>
  </si>
  <si>
    <t xml:space="preserve">Avocado and kiwifruit share similar phytosanitary pests. Monitoring has detected a rise in Scale over the last 5 years, where three generations of scale are present (there is usually 2). Temperature also contributes to increased fungal disease (which is currently an issue with exports), and drives a rise in generational pest populations. Crops are highly sensitive to pests, which have the potential to destroy an entire harvest. The introduction of an exotic disease can be devastating. </t>
  </si>
  <si>
    <t>Extended dry periods and / or drought conditions can lead to damage or death to trees and vines (particularly shallow-rooted crops), as well as dryer soils and loss of biodiversity in soils. Lack of water availability may also result in loss of production.</t>
  </si>
  <si>
    <t xml:space="preserve">Moderate exposure to drought at present, the recent drought was felt severely in Katikati / Waihi. Drought potential (measured by evapotranspiration deficit) is projected to increase across the region and most severely in the costal Tauranga and Te Puke areas, causing longer dry periods and more intense events. </t>
  </si>
  <si>
    <t>Horticulture is highly sensitive to drought, particularly in relation to lack of water availability, where increasing evapotranspiration increases the demand for irrigation. Kiwifruit growing around Te Puke tends to not be irrigated due to the high quality soils in the area. Irrigation is used in other areas or regions (e.g. Gisborne). Drought stress in kiwifruit can decrease productivity due to reduced fruit size and numbers (20-30% loss), and can lower the quality of the fruit, resulting in loss of return. Prolonged stress in kiwifruit growing means vine health suffers over the long term. Avocado growing tends to have higher rates of irrigation (than Kiwifruit), with approximately 40% of avocado growers using irrigation. Drought stress on avocado can reduce fruit size and impact the returning crop, causing improved flowering the following year, but potentially shifting trees into a biennial flowering pattern. These issues potentially reduce the income to growers.</t>
  </si>
  <si>
    <t xml:space="preserve">Kiwifruit and avocado are sensitive to wind and storm exposure. Wind can cause knocking and damaging of fruit which has a high impact on production volumes if damage occurs at critical stage. Kiwifruit are most sensitive if damage occurs in Nov / Dec when fruit are at advanced maturity). Recent wind damage in Ōpōtiki orchards resulted in a significant reduction in yield for exposed orchards. Avocados are on trees for a long duration so have a high window of exposure. Damage to kiwifruit vines can impact the productivity of the following year, cause loss of fruit in early stages, make fruit susceptible to disease by creating an area of entry on the fruit, or damage the fruit making sorting and packing more difficult. Wind damage an also cause shoot damage and loss of pollination potential. Recent examples include late 2021: growers lost up to 10-25%  of the crop due to  extreme wind event. Oct 2022: An unseasonal frost event during spring, had significant impacts on early spring growth. 
Kiwifruit and avocado are highly sensitive to unpredictability in weather. Changing predictability of weather can impact fruit quality and disrupt orchard operations. Fruit can respond to wet conditions by resulting in a sudden change in crop size, where the fruit fills with water, which changes the taste. Fruit sizing has a high impact on demand. Fruit splitting can occur if rainfall is quickly followed by sunshine at critical fruit maturity, causing impacts on packhouse quality control if lots of marginal fruit grown. Harvest timing is highly sensitive to weather, avocado fill orders from the tree and Avocado's are not harvested if more than 5 mm rain is experienced. Kiwifruit are harvested at 16-20 weeks, and stored to fill orders, however picking in wet weather can lead to fungus risk if they are not dried which causes problems with exports. </t>
  </si>
  <si>
    <t>Options to adapt include the use of artificial cover nets or shelter belts. Better prediction of frost events could have given growers to use irrigation, sprays, wind machines / helicopters can offer some protection of crops. Reducing the size of blocks to reduce wind impact. Having a range of varieties which will be vulnerable at different periods. Increased varieties of males to alter timings for pollination. The region may be able to learn from other regions that are exposed to frost events at present e.g. Central Otago</t>
  </si>
  <si>
    <t xml:space="preserve">Adaptation options include retrofitting orchards with pumps. Using artificial pollen. Increased varieties of males to alter timings for pollination. Having alternate harvesting equipment, e.g. tractors with tracks on them like some Gisborne properties. Maintaining ground cover under vines (reducing use of glyphosate), to reduce bare earth, reducing run-off, increasing water infiltration capacity. Planting orchard margins with favourable natives for biodiversity and to increase water holding capacity of the property, preventing run-off through the orchard. </t>
  </si>
  <si>
    <t>Same as coastal flooding</t>
  </si>
  <si>
    <t xml:space="preserve">Same as coastal flooding. Also may experience a loss of irrigation water due to salinity.   </t>
  </si>
  <si>
    <t>Impacts to kaimoana can affect cultural identity and could lead to further inequality due to kaimoana being the only source of food for some communities. Cultural identity can be impacted, particularly if complete ecosystems or native species are damaged / killed.</t>
  </si>
  <si>
    <t>Aquaculture / farmed - land-based: breeding, hatching, fisheries spawning beds</t>
  </si>
  <si>
    <t>Aquaculture / farmed - Marine: Shellfish (oyster farming and mussel farming), seaweed and fisheries spawning beds</t>
  </si>
  <si>
    <t xml:space="preserve">The aquaculture industry has a high capacity to adapt to increasing temperature. There is high potential to shift to species with lower sensitivity e.g. seaweed. Possible to shift activities further offshore where temperature increases are lower, or migrate to new southern / cooler locations, however this is currently restricted by policy / RMA. </t>
  </si>
  <si>
    <t>Recreational, wild catch commercial fisheries and spat capture: Pelagic fish (e.g. skipjack tuna, mackerel), snapper, and kahawai, scallop and crayfish) and spat capture</t>
  </si>
  <si>
    <t>Sedimentation and contamination from runoff is a current issue, particularly in areas that experience cumulative sediment deposition (e.g. TGA harbour). Increasing frequency and intensity of rainfall is projected across the region and may drive increased erosion of catchments, causing sediment and nutrients to be mobilised as runoff. Exposure rating based off risk score for N19 (Coastal &amp; Marine Ecosystems)</t>
  </si>
  <si>
    <t xml:space="preserve">Cultural and recreational fisheries are sensitive to impacts of sea level rise on nearshore environments (refer to N18 (Inshore shallow marine ecosystems and species due to sea level rise )). This may drive a loss of intertidal habitats (potentially mitigated in some areas due to uplift), and cause damage to species nursery grounds.  </t>
  </si>
  <si>
    <t xml:space="preserve">Potential for increasing pathogens in runoff impacting waterways and threatening recreational swimming. Potential for increased use of bunds etc to slow flow. </t>
  </si>
  <si>
    <t xml:space="preserve">Catchment groups / examples to note: Project Horori (MfE &amp; MPI) looking at freshwater - supporting farmers to future proof farming. Waikokopu project - addressing all climate change impacts. </t>
  </si>
  <si>
    <t>Extreme events may impact animal welfare particularly during crucially important times like lambing / calving. Extreme events can also deplete feed sources, impacting livestock health and production.</t>
  </si>
  <si>
    <t>Adaptive capacity includes planting for shelter-belts where land is available, and improved planning on where to plant / build. Pre-emptive movement of stock, particularly during winter. Improved weather forecasting improves resilience as farmers can prepare for extreme weather.</t>
  </si>
  <si>
    <t>Farmer stress to meet climate standards, conversely social / mental health benefits to changing practices and adopt successful changes. Adjusting to change is a major undertaking for some.</t>
  </si>
  <si>
    <t>Damage to waterways resulting from soil loss and erosion. Consequences to fish in harbour habitats such as parore that are threatened at present, driving conservation efforts</t>
  </si>
  <si>
    <t xml:space="preserve">Costs associated with loss of production, climate damage and adaptation, combined with changing climate mitigation and environmental standards (e.g. NPSFM) may increase the price of protein based food - with consequential consumer price increases and social impacts. Other pressures on farmers include market expectations relating to animal welfare and environmental considerations, community  - NZ roundtable sustainable beef. </t>
  </si>
  <si>
    <t>Increased temperatures may cause heat stress in livestock. This may require increased planting of trees on farms, or shelters such as cow houses to be built. It may also make the movement of stock difficult. Increased temperatures can also lead to increased use / need for irrigation which can deplete groundwater sources.</t>
  </si>
  <si>
    <t xml:space="preserve">Temperatures are projected to increase across the region. Mean temperatures are projected to increase by up to 2.5-3 °C under RCP 8.5 in most parts of the region. Seasonally, autumn and spring are projected to warm the most, with widespread warming of 3.0-3.5 °C, and isolated inland areas experiencing 3.5-4.0 °C of warming. The area closest to East Cape warms the least. </t>
  </si>
  <si>
    <t>Most direct risks to health result in the following service delivery risks:
- Increased presentations / demand for hospital-based services
- Increased demand / stress on staff (mental and physical health)
- Reduced quality / level of service
- Reduced ability to access care by the community
- Reduced ability to access DHB sites for workers
- Increased demand for emergency services
- Supply chain issues
- Increased demand on facilities / services / sectors
- Increased demand for mental health services
- Reduced ability for DHB to provide care.</t>
  </si>
  <si>
    <t xml:space="preserve">Rotorua is currently experiencing high groundwater relating to historically high lake levels. Future groundwater levels may increase during extended wet periods and with increased heavy rainfall causing lake levels to rise. </t>
  </si>
  <si>
    <t>Moderate exposure to drought has been experienced in the region at present. Kaingaroa forest longer dry periods. Drought potential is projected to increase, causing longer dry periods and more intense events. Coastal BOP may shift from an even rainfall distribution (maritime) to continental climate (as advised by NIWA)</t>
  </si>
  <si>
    <t xml:space="preserve">Forestry is sensitive to reduced rainfall and drought which can affect the water holding potential in soil. Drought can cause tree stress resulting in heightened disease susceptibility, to which mono crops are inherently susceptible. Extended dry periods can have a negligible impact on productivity when intermittent but significant changes in seasonality / increased dryness or drought on a long term basis may impact groundwater holding potential, this can limit tree growth, degrade forest health, and result in reduced yield. Short term droughts / seasonality can be critical to the survival of trees during the planting and tree establishment phase (first 1-2 years) and can result in the loss of large numbers of seedlings. Dry out of forests contributes to fire risk. Reduced water availability may be problematic for processing as this requires large volumes of water. </t>
  </si>
  <si>
    <t>Improving / upgrading access or formation of alternative routes is costly and complex</t>
  </si>
  <si>
    <t xml:space="preserve">The region is currently experiencing drought at levels that impact water availability. A water shortage notice was posted this season after 3 years of drought. Occurrence of drought is projected to increase. </t>
  </si>
  <si>
    <t>No options</t>
  </si>
  <si>
    <t xml:space="preserve">Building sensitivity to flooding is high. Flooding in 2018 caused damage to numerous buildings, this was rebuilt / repaired relatively quickly. The severity of damage tends to depend on whether sewerage contamination occurs. </t>
  </si>
  <si>
    <t xml:space="preserve">Two dams in WBOP are known to have no / insufficient spillway capacity. Dams with no spillway rely exclusively on a culvert through the embankment to pass flood flows. As rainfall intensity increases, the capacity of the primary spillway may be exceeded causing the dam to overtop. Uncontrolled overtopping can lead to scour and erosion, and poses a risk of dam failure. </t>
  </si>
  <si>
    <t>increased cost of living (import / export). This can lead to increased inequality.</t>
  </si>
  <si>
    <t>Sea level rise is projected to increase however the current level of freeboard of the wharves is expected to be sufficient to withstand SLR and storm surge.</t>
  </si>
  <si>
    <t xml:space="preserve">The current level of freeboard at Sulphur point and Mt Maunganui port wharves is large enough that coastal inundation of the wharves is unlikely under RCP8.5. Ship loading and unloading is not sensitive to changing tide or sea level. There is a large range in age of infrastructure and variability in wharf upgrades. 
</t>
  </si>
  <si>
    <t xml:space="preserve">The port is undergoing a shift towards safer practices (involving less people on the ground through automation and improved equipment / technology), this type of change in operation will help the port adapt to extreme weather. The port is also adapting by the shift towards having fewer buildings. Improved coastal protection is another option available to support adaption. </t>
  </si>
  <si>
    <t>This issue may become an area of focus to develop an engineered solution. The port is currently investigating options to provide shelter to loading / unloading (driven by dust). 
There is potential to shift storage practices toward building up storage over summer to compensate for wet winters.</t>
  </si>
  <si>
    <t>Transmission and distribution infrastructure, energy sites and pipes (electricity generation and gas and fuel storage) can be damaged or destroyed if exposed to coastal erosion. This can lead to significant outage and community disruption.</t>
  </si>
  <si>
    <t>Wastewater networks can be sensitive to infiltration when exposed to high groundwater as this can reduce levels of service and increase the potential for overflows of wastewater (primarily an issue for WW less so SW and WS).  Higher groundwater can also reduce the effectiveness of land based treatment / dispersal. High water tables may cause salinity damage  to buried networks or floatation of structures such as pumping stations. Can also increased liquefaction potential</t>
  </si>
  <si>
    <t>Flooding can cause damage to roads and close / disrupt transport links. Rural communities are particularly vulnerable to being cut off during flooding or due to washouts and landslides.</t>
  </si>
  <si>
    <t>Extreme weather can cause treefall / debris to build up on roads, or cause treefall that can disrupt the transport network. Can also cause 3rd party infrastructure to block roads and cause hazards - e.g. cell towers, power lines etc</t>
  </si>
  <si>
    <t>Consequences of closing the yard has high costs if a train is cancelled - Cost and reputational damage</t>
  </si>
  <si>
    <t>Exposure and damage to primary routes that have no detours available (e.g. SH2, and parts of SH35) require repairs within short timeframes, therefore may have high costs.</t>
  </si>
  <si>
    <t xml:space="preserve">Increased maintenance and tidy up or repair will increase asset maintenance costs for council
</t>
  </si>
  <si>
    <t>A number of at risk roads are high volume critical roads that may have wider economic impact - e.g on supply chains</t>
  </si>
  <si>
    <t>If groundwater and sea levels reach the point where roads are inoperable, then it questions the viability of community</t>
  </si>
  <si>
    <t>Road surface bleeding (temperature related) can be a nuisance for the community</t>
  </si>
  <si>
    <t>Element at risk</t>
  </si>
  <si>
    <t>Rail</t>
  </si>
  <si>
    <t>Sediment and debris in runoff can cause environmental damage</t>
  </si>
  <si>
    <t>Release of toxic gasses (e.g. from fire) may be hazardous to public health</t>
  </si>
  <si>
    <t xml:space="preserve">Contamination of the marine environment (which can spread along coast), groundwter, waterways or nearby environment </t>
  </si>
  <si>
    <t>Heatwaves requiring changes to working hours may impact on staff as they are required to work unsocial hours, and cause disruption to services.</t>
  </si>
  <si>
    <t>Changing operational practices or increaing hazards may result in missed services and accumulation of waste.</t>
  </si>
  <si>
    <t>Heatwaves may cause operational impacts as facilities manage operations during unsocial hours.</t>
  </si>
  <si>
    <t>Disruption of WW services can cause inconvenience, H&amp;S and sanitary issues</t>
  </si>
  <si>
    <t>Excess odour can cause social impacts</t>
  </si>
  <si>
    <t>Operational impacts to treatment plants due to changing influent properties</t>
  </si>
  <si>
    <t>Wastewater</t>
  </si>
  <si>
    <t>Stormwater</t>
  </si>
  <si>
    <t xml:space="preserve">Opotiki have relined approximately half of their network, with the remainder highly sensitive to inflow. The greatest sensitivity within the system is at the wastewater treatment plant, as capacity of the plant is limited, and unable to accommodate the additional flow from infiltration. Issues relating to the salinity of infiltration is not a known issue at present. Currently overflows to overflow pond more than allowed due to high infiltration rates, with issues relating to consents. </t>
  </si>
  <si>
    <t xml:space="preserve">Overflows to overflow pond that are in excess of allowance (e.g. due to high infiltration rates) can cause issues relating to consents. </t>
  </si>
  <si>
    <t>Increased inflow and infiltration (flooding and groundwater) can increase pumping times (and cost) and cost of treating gw in treatment plants</t>
  </si>
  <si>
    <t>Loss of power can also impact on emergency shelter operation, causing a risk to the operation of emergency management.</t>
  </si>
  <si>
    <t>No access to power, heating, life saving equipment</t>
  </si>
  <si>
    <t xml:space="preserve">Damage to the network could lead to network failure  and then the cascading risks of not having power. Loss of power can result in a loss of access to food (due to lack of refrigeration of perishable food and reduced cooking ability), access to water in rural communities reliant on pumped supply, impacts on communications, electricity dependent healthcare, resulting in a risk to food security, risk to physical and mental health, risk to community. 
</t>
  </si>
  <si>
    <t>Disruption to power supply may impact marae</t>
  </si>
  <si>
    <t xml:space="preserve">Risk to the performance of airport facilities pose risks to safety. </t>
  </si>
  <si>
    <t>Flood management</t>
  </si>
  <si>
    <t>Commercial centres are at risk from increasing flooding, particularly in low lying areas. Direct and related damages to buildings may cause significant financial implications for businesses, individuals, communities, Council etc.</t>
  </si>
  <si>
    <t xml:space="preserve"> Historical policy, building standards, codes of practice and other guidelines will be an ongoing challenge to manage.  </t>
  </si>
  <si>
    <t xml:space="preserve">Legislation and policy may need review and updating to respond to the increasing risks </t>
  </si>
  <si>
    <t>Reduced water availability impacts on water quality, resulting in wider risks to biodiversity</t>
  </si>
  <si>
    <t xml:space="preserve">Risks to biodiversity mean risks to mahinga kai, and to cultural identity. </t>
  </si>
  <si>
    <t>Reduced availability of water has wide ranging agricultural, horticultural, business, tourism and wider economic impacts. e.g. lack of water availability can mean fruits are at risk from frosts- as risk management activities cannot be undertaken. Water scarcity can lead to increased infrastructure costs to service areas with no water.</t>
  </si>
  <si>
    <t>Water scarcity can further exacerbate inequalities i.e. through water pricing.</t>
  </si>
  <si>
    <t>Lack of water can affect human habitation and general sanitation and hygiene. This can lead to health impacts in people.</t>
  </si>
  <si>
    <t>Element</t>
  </si>
  <si>
    <t xml:space="preserve">Water availabiity
</t>
  </si>
  <si>
    <t>Poor water quality can impact kai moana, and cultural identity, as well as impacting economic enterprise such as aquaculture and tourism</t>
  </si>
  <si>
    <t>Poor water quality impacts on aquatic freshwater and marine ecosystems (e.g. algal blooms), as well as impacting economic enterprise such as aquaculture and tourism.</t>
  </si>
  <si>
    <t>Impacts on aquatic freshwater and marine ecosystems (e.g. algal blooms) can impact economic enterprise such as aquaculture and tourism.</t>
  </si>
  <si>
    <t xml:space="preserve">Salinization of coastal aquifers may compromise food sources and kaimoana. 
</t>
  </si>
  <si>
    <t>Saline bore water (often used for stock water) may become unpalatable for stock, resulting in a need to change farming practices, resulting in economic impacts</t>
  </si>
  <si>
    <t xml:space="preserve">Salinization of coastal aquifers may compromise food sources. 
</t>
  </si>
  <si>
    <t>The social license of plantations to operate may be revoked if catastrophic fires occur in the future which damages communities</t>
  </si>
  <si>
    <t>Fire is main reason that fire is not sustainable in Australia at present, Chile may be the same in 20 years. Fire can have a major impact on the social license to operate -for example, a recent fire in Chile 2019 burnt extensive plantation which burnt and killed communities, and ply mill resulting in a loss of social license to operate.</t>
  </si>
  <si>
    <t xml:space="preserve">Reduced timber quality as a result of many stressors / climate drivers, lower density, more poorly performing products. </t>
  </si>
  <si>
    <t>Damage to forests can cause supply chain problems, loss of jobs, financial impacts and additional costs relating to removal of damaged logs/land site remediation.</t>
  </si>
  <si>
    <t>Risk element</t>
  </si>
  <si>
    <t>May require conversion of land which can have significant cultural considerations - e.g. restoring wetlands. Interlinked with he waka eke noa, water quality.</t>
  </si>
  <si>
    <t xml:space="preserve">Consequences relating to farmershas a high impact on Māori - a high proportion of Māori shareholders in Fonterra, Māori enterprise is strong in eastern bay (kiwifruit, dry stock, dairy). </t>
  </si>
  <si>
    <t>Less growers growing organically if not commercially viable.</t>
  </si>
  <si>
    <t xml:space="preserve">Increasing temperatures causing H&amp;S risk to harvesters - no picking over 35 degrees. Also, the packhouse environment can become too hot. Overseas packhouses are temp controlled. </t>
  </si>
  <si>
    <t xml:space="preserve">Decrease yield and decreased profitability - impacts on export quality fruit. It may be non-viable to grow hayward variety in BOP in the future. </t>
  </si>
  <si>
    <t xml:space="preserve">Increasing costs relating to water availability - Cost of putting in new, deeper irrigation systems. Cost and time to  applying for water consents. Uncertainty around obtaining water consents. Cost of testing water quality by independent body due to changes to ground water. </t>
  </si>
  <si>
    <t>Increasing operational costs e.g. more electricity in cool house, pay for more pesticides, insurance, artificial pollen</t>
  </si>
  <si>
    <t xml:space="preserve">Loss or damage to cultural sites can be highly traumatic </t>
  </si>
  <si>
    <t>Cost or relocation of sites</t>
  </si>
  <si>
    <t>Heritage</t>
  </si>
  <si>
    <t xml:space="preserve">Risk to wāhi tapu sites </t>
  </si>
  <si>
    <t>Refer to main report fo discussion of risks to Maori</t>
  </si>
  <si>
    <t>Unclear impacts on carbon emissions relating to native vegetation carbon storage vs weed control and exotic carbon storage</t>
  </si>
  <si>
    <t xml:space="preserve">Invasive species can lead to the increased use of pesticides. This can lead to an impact in food production, water quality and human health. </t>
  </si>
  <si>
    <t>Direct link between increased invasive species (i.e. mosquitoes) and human health impacts.</t>
  </si>
  <si>
    <t>Impact on mauri of ngahere is aggravated by the introduction of further stressors.</t>
  </si>
  <si>
    <t>Loss of degradation of natural areas will impact the amenity of the area and mental health.</t>
  </si>
  <si>
    <t>Increasing costs of pest control and remediation</t>
  </si>
  <si>
    <t xml:space="preserve">Akhuhata thesis includes an urupā inventory - with consideration of cultural iwi and consideration </t>
  </si>
  <si>
    <t xml:space="preserve">Loss of amenity and recreational opportunities e.g. fishing 
</t>
  </si>
  <si>
    <t>Risk to breeding habitats, nutrient recycling, carbon storage, water clarity.</t>
  </si>
  <si>
    <t xml:space="preserve">Effects on species and ecosystems will have a cumulative impact together with impacts on other regions and many species are likely to become regionally extinct and more populations endangered. 
</t>
  </si>
  <si>
    <t>Direct loss of biodiversity that is internal to community and cultural identity.  Loss of indigenous species and ecosystems may impact community wellbeing.</t>
  </si>
  <si>
    <t>Coastal &amp; Marine Ecosystems</t>
  </si>
  <si>
    <t xml:space="preserve">Effects on individual species and local ecosystems may have a cumulative impact that extends beyond freshwater environments to terrestrial and coastal ecosystems, and beyond. When combined with impacts across the region, many species are likely to become regionally extinct and more populations endangered. </t>
  </si>
  <si>
    <t>The loss of ecosystem functionality will have cascading and indirect effects for multiple native species</t>
  </si>
  <si>
    <t>loss of taonga species and impacts on cultural identity for Māori people. Risks to the ability to gather mahinga kai and wider food security,</t>
  </si>
  <si>
    <t>economic impacts to farmers, land-owners, foresters, and loss of amenity and tourism opportunities for recreational users (fishers, hikers etc.)</t>
  </si>
  <si>
    <t xml:space="preserve">The loss of ecosystem functionality will ultimately impact people through a range of avenues including reduced food security, loss of amenity, connection to nature and associated wellbeing </t>
  </si>
  <si>
    <t>Terrestrial Ecosystems</t>
  </si>
  <si>
    <t xml:space="preserve">Tautau, Waiorohi, Waiari sources may be prone to increased sediment mobilisation as a result of increasing extreme rainfall and flooding.  
Note: WTPs are located outside floodprone areas. </t>
  </si>
  <si>
    <t xml:space="preserve">Small streams have the highest sensitivity to drought, where stream drying can have severe effects on river ecosystems, particularly if sustained over long periods. Stream ecosystem sensitivity is interdependent with baseline stream water quality and temperature. Low flows and warm temperatures associated with drought can result in reduced mixing of water bodies. Associated low Dissolved Oxygen concentration and ammonia release can trigger fish mortality or changes in species metabolism. </t>
  </si>
  <si>
    <t xml:space="preserve">Exposure to salinity is restricted to coastal fringes, groundwater salinity may shift inland but this is likely to be accompanied by a salinity gradient change. Salinity stress is likely to be compounded though increased demand for irrigation from bores within the aquifer.   Monitoring is ongoing however this is a complex phenomenon to monitor conclusively. </t>
  </si>
  <si>
    <t xml:space="preserve">Native species have variable sensitivity to temperature, the temperate shift may be small relative to the history of some species, however 'recent' climate trends have established more cold adapted species which could be sensitive to a relatively rapid rise in temperature. Warming temperatures may compound other stressors such as pests and environmental pressures, causing wider ecosystem degradation. Some species are more sensitive to temperature increases than others, in particular, Tuatara are extremely sensitive to temperature changes resulting in increased female species at higher temperatures. This may affect breeding  populations such as those at Moutoki &amp; Moutohorā Islands. The stag beetle and Hochstetter frogs may struggle to survive in higher temperatures or become under stress. Warmer temperatures may contribute to drying out of habitats, reducing food availability for birds such as Kiwi (Whakatāne) and Bittern. Increasing temperatures also favour exotic species, threatening native populations that are highly sensitive to competition such as geckos &amp; skinks. </t>
  </si>
  <si>
    <t>Terrestrial inland ecosystems have a variable sensitivity to drought. Many species around wetlands/swamps, may be impacted, with drought causing changing  soil conditions and dry out, leading to loss of key species e.g. Pukatea. Drought may drive changing composition of forests, and may see species such as Kauri moving southward of its current southern threshold around Te Puke. Small fragmented pockets of indigenous forest are most sensitive to drought, such as pockets in lowlands and river margins (including Matai, ribbonwood). Seeding and fruiting may be disrupted due to drought, impacting regeneration and succession and leading to open understory which may be more erosion prone. 
Failure of fruiting and seeding can lead to wider ecosystem impacts, such as reduced food sources for birds, causing starvation. Drought also drives dry-out of soils which can impact bird species, including for Kiwi, where soil hardness can cause a loss of food source (insects). Similarly for Weka, who have shorter beaks and are forest edge dwellers. This is a particular issue around Whakatāne, and less of an issue for softer alluvial soils.</t>
  </si>
  <si>
    <t xml:space="preserve">The adaptive capacity of inland forests in influenced by the seed dispersal of species and availability of receiving habitats. Many forest trees have a slow process of dispersal (e.g. Kauri falls from the tree, so very slow advancement) with others reliant on faster modes such as bird and wind distributed seed. Larger swathes of forest (e.g. ridgelines of Whakatāne to Urueras) can act as a connection to enable the spread of key species. Conservation efforts would improve the ecological potential of pockets / corridors within and between forests e.g. Waioeka, Raukumara, Urueras. </t>
  </si>
  <si>
    <t>Exposure to coastal flooding is low at present, with relatively few orchards  located within areas that are prone to coastal erosion. Avocados and kiwifruit do not grow well with wet roots and salinity so tend to be planted in elevated locations. Pockets of orchard are located in low lying coastal at present, these are currently exposed to coastal flooding e.g. Pukehina, Maketu, some areas near Whakatāne have some low lying kiwifruit.</t>
  </si>
  <si>
    <t>Whakatāne</t>
  </si>
  <si>
    <t xml:space="preserve">Coastal tourism in the Bay of Plenty is highly connected to coastal and marine activities. Declining ecosystem health and amenity may be damaging to tourism. For example, the strong charter boat industry (Whakatāne) may be impacted if wild fisheries decline, and potential increase in the presence of sharks may impact desirability of beaches that are currently considered safe. 
</t>
  </si>
  <si>
    <t xml:space="preserve">Lakes and reservoirs are sensitive to contamination from ash and contamination of water supply catchments. The main water sources at risk are Whakatāne, small communities within WBOP, and isolated communities. Groundwater and river sources have lower sensitivity to damage from fire.  </t>
  </si>
  <si>
    <t>Whakatāne &amp; Rangitaiki</t>
  </si>
  <si>
    <t>Whakatāne and Edgecumbe are protected by the Rangitaiki flood protection scheme. Exposure rating is based on B43a</t>
  </si>
  <si>
    <t xml:space="preserve">Edgecumbe and Whakatāne are highly exposed to high groundwater at present, which may increase </t>
  </si>
  <si>
    <t>Whakatāne Airport</t>
  </si>
  <si>
    <t>Whakatāne tarmac is sensitive to increase temperature, hot days can cause seal to stick to tyres.</t>
  </si>
  <si>
    <t>Changes in relative humidity are negligible near Whakatāne</t>
  </si>
  <si>
    <t xml:space="preserve">The short runway length of Whakatāne Airport means that aircraft are weight constrained at present, so may be more sensitive to changes in relative humidity. </t>
  </si>
  <si>
    <t>Extreme weather wind and storms increasing regionally over time which are likely to increase the occurrence of landslides. Damage from landslides is experienced occasionally at present, for example landslides in Otūmoetai caused damages in 2005. 
Exposure varies by district, and related also to depth of construction. e.g. ww pipes generally deeper than ws, so less exposed.
Reservoirs typically located at higher areas - reservoir in quarry prone to rockfall (Whakatāne)</t>
  </si>
  <si>
    <t xml:space="preserve">Whakatāne water supply sources are currently experiencing issues relating to inundation. The main supply for Whakatāne (Whakatāne WTP) is located on the bank of Whakatāne River, and is exposed to flooding. Ruatauke intake bore is a much smaller supply, but is highly exposed to flooding. </t>
  </si>
  <si>
    <t xml:space="preserve">Plans to move away from surface intake to groundwater. Long term plans to upgrade the Whakatāne WTP and intake to groundwater source in Rangitaiki Plains. </t>
  </si>
  <si>
    <t>Some parts of the network have been lined, and pumping capacity within Edgecumbe has been increased. Within Whakatāne, gully traps have been raised within low lying properties.</t>
  </si>
  <si>
    <t>Similar to Opotiki - there are presently 11 pump stations in Whakatāne - these are designed to deal with high groundwater infiltration. The systems are designed to draw groundwater down.</t>
  </si>
  <si>
    <t>Whakatāne township highly exposed</t>
  </si>
  <si>
    <t>Real issue for Whakatāne as infringing currently. Also potentially for private landfills. Food waste consolidation sites at transfer stations</t>
  </si>
  <si>
    <t>Consequences of closing the yard has high costs if a train is cancelled - Cost and reputational damage. E.g. Closure of the Whakatāne line has economic impacts to logging</t>
  </si>
  <si>
    <t>A significant portion of Whakatāne township is exposed to high groundwater. This is a small proportion of the district's road network (approximately 2-5km).</t>
  </si>
  <si>
    <t>Exposure centred around the eastern side of the region (Opotiki, Whakatāne). Mainly SHs, less local roads (WK PBC).</t>
  </si>
  <si>
    <t>Closure of the Whakatāne line has economic impacts to logging</t>
  </si>
  <si>
    <t>As per Whakatāne</t>
  </si>
  <si>
    <t>Whakatāne (Murupara)</t>
  </si>
  <si>
    <t xml:space="preserve">The shoreline environment is sensitive to changing hydrodynamic environment resulting from SLR. Low lying areas are likely to result in changing plant species as tolerance of key species with narrow ranges are exceeded (e.g. oioi, ribbon wood, with a preferred range 0.6 masl). Loss of these species has wider ecosystem impacts due to loss of habitats (e.g. of bitterns). Coastal breeding birds are also affected by coastal erosion (Matakana Island) and inundation (e.g. Tauranga harbour area, Ōhiwa harbour) resulting in loss of habitat. This is compounded by poor baseline habitats, where stop banks and coastal structures disrupt habitats and few indigenous communities remain.  Coastal hydrodynamics will alter brackish systems, threatening the ecosystems at the interface with freshwater environments (for example this may shift Inanga spawning habitat inland). </t>
  </si>
  <si>
    <t xml:space="preserve">Very low adaptive capacity. Options to support shoreline ecosystems to adapt include reestablishment of safe habitats for breeding birds - including placing controls on areas with potential for safe habitat e.g. dog control. Ecosystems such as Ōhiwa Harbour that may be severely impacted have no obvious alternatives, and most shoreline ecosystems are highly constrained spatially due to land availability, with relocation also difficult considering the high number of species that would require relocation. A few species have an innate capacity to adapt (e.g. mangroves more resilient as they trap sediment) </t>
  </si>
  <si>
    <t xml:space="preserve">Extreme weather storms and wind can damage intertidal habitat through erosion or hail damage (to mangroves as occurred in Ōhiwa). Plumes from rivers into coastal zones can lead to risks to rocky reef, kelp, breeding of fish and behavioural cues. Stormwater runoff entering the marine environment can be laden with sediment, nutrients, pesticides, chemicals, organics, pharmaceuticals etc. Micro-plastics, and organic contaminants bound to particles can influence animal uptake. </t>
  </si>
  <si>
    <t>Exposed areas include central Whakatāne, and Wainui road from Ōhope to Ōhiwa around the inlet. Parts of SH2 are inundated under 1%AEP at present. The frequency of inundation is expected to increase with time</t>
  </si>
  <si>
    <t xml:space="preserve">The sensitivity of the region relates to a reduction in general desirability of area, with erosion and flood damage impacting the natural beauty of the region. Flooding may result in a reduction in visitor numbers to some attractions, particularly activities reliant on natural beauty. E.g. camping holidays (Matatā, Te Uruwera). </t>
  </si>
  <si>
    <t>Coastal exposure in Whakatāne, Matatā etc</t>
  </si>
  <si>
    <t>Whakatāne District Council (including Edgecumbe, Matatā)</t>
  </si>
  <si>
    <t>High sensitivity to residual risk of flooding (i.e. flooding as a result of flood protection scheme failure or overtopping).
Edgecumbe floods which occurred in 2017 following heavy rain from the remnants of Cyclone Debbie. The stop bank protecting Edgecumbe from the Rangitāiki River breached on the morning of 6 April. 
Matatā - Lahar risk driven by flooding. Awatarariki removed from the threat approximately 25 properties, very few properties remain in high risk, still others remining in lower risk zone - debris flow depth and speed less, larger scale event to get to high risk. Waiteparuru flood detention dam with design standard for detention capacity. Risks to buildings, and reserve, potential risk to life and other infrastructure, net to catch boulders and debris, with little options other than evacuation</t>
  </si>
  <si>
    <t>6 closed landfills. None operational. Of 6, one is very vulnerable and in dunes at Matatā. Unclear on volume of waste</t>
  </si>
  <si>
    <t>Whakatāne (Matatā)</t>
  </si>
  <si>
    <t>Tracks can be destroyed or damaged by landslips causing disruptions. KiwiRail have had to reconstruct the track at Matatā Straights from landslips (WK PBC).</t>
  </si>
  <si>
    <t xml:space="preserve">Toi Moana Bay of Plenty Regional Council have undertaken a climate change risk assessment to identify and understand climate change risks within the region.
This workbook documents a series of focussed discussions that were held with subject matter experts to inform a detailed assessment of climate risks between June and September 2022. 
 </t>
  </si>
  <si>
    <t>Risk to native fauna due to higher temperature (including increased hot days)</t>
  </si>
  <si>
    <t>Risk to native flora due to higher temperature (including increased hot days)</t>
  </si>
  <si>
    <t/>
  </si>
  <si>
    <t>Risk to terrestrial ecosystems and species due to increased extreme rainfall and flooding</t>
  </si>
  <si>
    <t>Risk to freshwater ecosystems and species due to increased extreme rainfall and flooding</t>
  </si>
  <si>
    <t>Risk to freshwater ecosystems and species due to higher temperature (including increased hot days)</t>
  </si>
  <si>
    <t>Risk to freshwater (lake) ecosystems and species due to increasing landslides</t>
  </si>
  <si>
    <t>Risk to freshwater ecosystems and species due to dryness and drought</t>
  </si>
  <si>
    <t>Risk to marine ecosystems and species due to increased extreme rainfall and flooding</t>
  </si>
  <si>
    <t>Risk to marine ecosystems and species due to extreme weather (wind and storms)</t>
  </si>
  <si>
    <t>Risk to cultural heritage sites due to coastal erosion</t>
  </si>
  <si>
    <t>Risk to cultural heritage sites due to increased extreme rainfall and flooding</t>
  </si>
  <si>
    <t>Risk to cultural heritage sites due to groundwater rise and salinity stress in low lying areas</t>
  </si>
  <si>
    <t>Risk to horticulture due to higher temperature (including increased hot days)</t>
  </si>
  <si>
    <t>Risk to horticulture due to dryness and drought</t>
  </si>
  <si>
    <t>Risk to horticulture/productivity of the land - avocado growing due to extreme weather (wind and storms)</t>
  </si>
  <si>
    <t>Risk to horticulture due to increased hail frequency or severity</t>
  </si>
  <si>
    <t>Risk to horticulture/productivity of the land due to increasing landslides</t>
  </si>
  <si>
    <t>Risk to horticulture due to increased extreme rainfall and flooding</t>
  </si>
  <si>
    <t>Risk to horticulture due to groundwater rise and salinity stress in low lying areas</t>
  </si>
  <si>
    <t>Risk to horticulture due to increased fire weather</t>
  </si>
  <si>
    <t>Risk to aquaculture and fisheries due to marine heatwaves and ocean chemistry changes</t>
  </si>
  <si>
    <t>Risk to aquaculture and fisheries due to sedimentation (due to coastal erosion and sediment laden runoff)</t>
  </si>
  <si>
    <t>Risk to aquaculture and fisheries due to sea level rise, coastal flooding and extreme wind and storms</t>
  </si>
  <si>
    <t>Risk to agriculture/ livestock due to extreme weather (wind and storms)</t>
  </si>
  <si>
    <t>Risk to agriculture/ livestock due to changes in variability and seasonality of rainfall</t>
  </si>
  <si>
    <t>Risk to agriculture/ livestock due to dryness and drought</t>
  </si>
  <si>
    <t>Risk to agriculture/ livestock due to higher temperature (including increased hot days)</t>
  </si>
  <si>
    <t>Risk to agriculture/ livestock due to sea level rise and coastal flooding</t>
  </si>
  <si>
    <t>Risk to agriculture/ livestock due to groundwater rise and salinity stress in low lying areas</t>
  </si>
  <si>
    <t>Risk to agriculture/ livestock due to increased fire weather</t>
  </si>
  <si>
    <t>Risk to tourism due to dryness and drought</t>
  </si>
  <si>
    <t>Risk to tourism due to higher temperature (including increased hot days)</t>
  </si>
  <si>
    <t>Risk to tourism due to increased fire weather</t>
  </si>
  <si>
    <t>Risk to tourism due to changes in variability and seasonality of rainfall</t>
  </si>
  <si>
    <t>Risk to tourism due to increased extreme rainfall and flooding</t>
  </si>
  <si>
    <t>Risk to tourism due to coastal erosion</t>
  </si>
  <si>
    <t>Risk to tourism due to sea level rise and coastal flooding</t>
  </si>
  <si>
    <t>Risk to tourism due to marine heatwaves and ocean chemistry changes</t>
  </si>
  <si>
    <t>Risk to tourism due to groundwater rise and salinity stress in low lying areas</t>
  </si>
  <si>
    <t>Risk to forestry due to increased fire weather</t>
  </si>
  <si>
    <t>Risk to forestry due to increased extreme rainfall and flooding</t>
  </si>
  <si>
    <t>Risk to forestry due to extreme weather (wind and storms)</t>
  </si>
  <si>
    <t>Risk to forestry due to increasing landslides</t>
  </si>
  <si>
    <t>Risk to forestry due to dryness and drought</t>
  </si>
  <si>
    <t>Risk to forestry due to changes in variability and seasonality of rainfall</t>
  </si>
  <si>
    <t>Risk to forestry due to higher temperature (including increased hot days)</t>
  </si>
  <si>
    <t>Risk to forestry due to groundwater rise and salinity stress in low lying areas</t>
  </si>
  <si>
    <t>Risk to water availability (groundwater and surface water) due to changes in variability and seasonality of rainfall</t>
  </si>
  <si>
    <t>Risk to water availability (groundwater and surface water) due to higher temperature (including increased hot days)</t>
  </si>
  <si>
    <t>Risk to water availability (groundwater and surface water) due to groundwater rise and salinity stress in low lying areas</t>
  </si>
  <si>
    <t>Risk to water availability (groundwater and surface water) due to increased fire weather</t>
  </si>
  <si>
    <t>Risk to water quality due to groundwater rise and salinity stress in low lying areas</t>
  </si>
  <si>
    <t>Risk to water quality due to extreme weather (wind and storms)</t>
  </si>
  <si>
    <t>Risk to water quality due to increased extreme rainfall and flooding</t>
  </si>
  <si>
    <t>Risk to water quality due to higher temperature (including increased hot days)</t>
  </si>
  <si>
    <t>Risk to water quality due to increased fire weather</t>
  </si>
  <si>
    <t>Risk to water quality due to dryness and drought</t>
  </si>
  <si>
    <t>Risk to water quality due to changes in variability and seasonality of rainfall</t>
  </si>
  <si>
    <t>Risk to flood defences/stop banks due to changes in variability and seasonality of rainfall</t>
  </si>
  <si>
    <t>Risk to coastal defences and coastal flood protection due to coastal erosion</t>
  </si>
  <si>
    <t>Risk to communities &amp; buildings due to increased extreme rainfall and flooding</t>
  </si>
  <si>
    <t>Risk to communities &amp; buildings due to groundwater rise and salinity stress in low lying areas</t>
  </si>
  <si>
    <t>Risk to non-hydro dams due to increased extreme rainfall and flooding</t>
  </si>
  <si>
    <t>Risk to airports due to increased extreme rainfall and flooding</t>
  </si>
  <si>
    <t>Risk to airports due to extreme weather (wind and storms)</t>
  </si>
  <si>
    <t>Risk to airports due to higher temperature (including increased hot days)</t>
  </si>
  <si>
    <t>Risk to airports due to sea level rise and coastal flooding</t>
  </si>
  <si>
    <t>Risk to airports due to groundwater rise and salinity stress in low lying areas</t>
  </si>
  <si>
    <t>Risk to transmission and distribution due to extreme weather (wind and storms)</t>
  </si>
  <si>
    <t>Risk to transmission and distribution due to increased extreme rainfall and flooding</t>
  </si>
  <si>
    <t>Risk to transmission and distribution due to sea level rise and coastal flooding</t>
  </si>
  <si>
    <t>Risk to transmission and distribution due to coastal erosion</t>
  </si>
  <si>
    <t>Risk to transmission and distribution due to higher temperature (including increased hot days)</t>
  </si>
  <si>
    <t>Risk to generation due to increased extreme rainfall and flooding</t>
  </si>
  <si>
    <t>Risk to generation due to dryness and drought</t>
  </si>
  <si>
    <t>Risk to transmission and distribution due to increasing landslides</t>
  </si>
  <si>
    <t>Risk to transmission and distribution due to increased fire weather</t>
  </si>
  <si>
    <t>Risk to telecommunications due to extreme weather (wind and storms)</t>
  </si>
  <si>
    <t>Risk to telecommunications due to increased extreme rainfall and flooding</t>
  </si>
  <si>
    <t>Risk to telecommunications due to sea level rise and coastal flooding</t>
  </si>
  <si>
    <t>Risk to telecommunications due to increased fire weather</t>
  </si>
  <si>
    <t>Risk to landfills due to coastal erosion</t>
  </si>
  <si>
    <t>Risk to landfills due to increased extreme rainfall and flooding</t>
  </si>
  <si>
    <t>Risk to refuse transfer stations, active landfills, composting and vermi-composting  sites due to higher temperature (including increased hot days)</t>
  </si>
  <si>
    <t>Risk to waste management facilities due to increased fire weather</t>
  </si>
  <si>
    <t>Risk to waste management facilities due to extreme weather (wind and storms)</t>
  </si>
  <si>
    <t>Risk to waste operations due to extreme weather (wind and storms)</t>
  </si>
  <si>
    <t>Risk to waste management facilities due to dryness and drought</t>
  </si>
  <si>
    <t>Risk to waste management facilities due to increased extreme rainfall and flooding</t>
  </si>
  <si>
    <t>Risk to landfills due to groundwater</t>
  </si>
  <si>
    <t>Risk to landfills due to temp / dryness and drought</t>
  </si>
  <si>
    <t>Risk to landfills due to landslips</t>
  </si>
  <si>
    <t>Risk to collection staff due to temp / dryness and drought</t>
  </si>
  <si>
    <t>Risk to transport infrastructure (roads, active modes &amp; related facilities) due to coastal erosion</t>
  </si>
  <si>
    <t>Risk to transport infrastructure (roads, active modes &amp; related facilities) due to sea level rise and coastal flooding</t>
  </si>
  <si>
    <t>Risk to transport infrastructure (roads, active modes &amp; related facilities) due to groundwater rise and salinity stress in low lying areas</t>
  </si>
  <si>
    <t>Risk to transport infrastructure (roads, active modes &amp; related facilities) due to increased extreme rainfall and flooding</t>
  </si>
  <si>
    <t>Risk to transport infrastructure (roads, active modes &amp; related facilities) due to increasing landslides</t>
  </si>
  <si>
    <t>Risk to transport infrastructure (roads, active modes &amp; related facilities) due to higher temperature (including increased hot days)</t>
  </si>
  <si>
    <t>Risk to transport infrastructure (roads, active modes &amp; related facilities) due to extreme weather (wind and storms)</t>
  </si>
  <si>
    <t>Risk to rail infrastructure due to sea level rise and coastal flooding</t>
  </si>
  <si>
    <t>Risk to rail infrastructure due to increased extreme rainfall and flooding</t>
  </si>
  <si>
    <t>Risk to rail infrastructure due to extreme weather (wind and storms)</t>
  </si>
  <si>
    <t>Risk to rail infrastructure due to higher temperature (including increased hot days)</t>
  </si>
  <si>
    <t>Risk to rail infrastructure due to increasing landslides</t>
  </si>
  <si>
    <t>Transition risks - note (transition risks are not included in this assessment)</t>
  </si>
  <si>
    <t>Risk to wastewater infrastructure due to dryness and drought</t>
  </si>
  <si>
    <t>Risk to 3 waters infrastructure due to increasing landslides</t>
  </si>
  <si>
    <t>Risk to stormwater infrastructure due to extreme weather (rain, wind and storms)</t>
  </si>
  <si>
    <t>Risk to wastewater infrastructure due to increased extreme rainfall and flooding</t>
  </si>
  <si>
    <t>Risk to water supply infrastructure due to increased extreme rainfall and flooding</t>
  </si>
  <si>
    <t>Risk to wastewater infrastructure due to groundwater rise and salinity stress in low lying areas</t>
  </si>
  <si>
    <t>Risk to stormwater infrastructure due to groundwater rise and/or salinity stress in low lying areas</t>
  </si>
  <si>
    <t>Risk to water supply infrastructure due to groundwater rise and salinity stress in low lying areas</t>
  </si>
  <si>
    <t>Risk to wastewater infrastructure due to sea level rise and coastal flooding</t>
  </si>
  <si>
    <t>Risk to 3 waters infrastructure due to coastal erosion</t>
  </si>
  <si>
    <t>Risk to 3 waters infrastructure due to dryness and drought</t>
  </si>
  <si>
    <t xml:space="preserve">The boreholes can be expanded relatively quickly if both springs fail. Small town means small infrastructure, so can be easier to adapt is needed. </t>
  </si>
  <si>
    <t xml:space="preserve">Rainfall induced groundwater rise may potentially infiltrate water supply sources. Filter and UV treatment is applied to spring sources sources to protect against contamination. </t>
  </si>
  <si>
    <t>No salinty stress. Rainfall induced groundwater rise occurs in many areas around Kawerau, generally a short term fluctuation.</t>
  </si>
  <si>
    <t xml:space="preserve">Rising groundwater levels can be passively drained through existing stormwater system with no foreseen adverse impacts on the stormwater capacity. Drainage works are ongoing to drain high groundwater from council properties. </t>
  </si>
  <si>
    <t xml:space="preserve">No pumped stormwater systems are within the district stormwater network. Excess groundwater is drained to the stormwater network, where infiltration of the groundwater into stormwater network is not currently a performance issue for the system. The stormwater system is designed to attenuate flow. The main issue with high groundwater is on private properties with garages and other secondary dwellings that are lower than the road level as the road drainage tends to drain high groundwater from private properties. </t>
  </si>
  <si>
    <t>No salinity threat. Groundwater levels become high during heavy rainfall in some areas of district. Some private properties have high groundwater, council properties also exposed and additional drainage installed.</t>
  </si>
  <si>
    <t xml:space="preserve">Only a  fraction of the total sewer processing  capacity is utilised and can be expanded relatively easily if needed. </t>
  </si>
  <si>
    <t xml:space="preserve">Kawerau wastewater treamtment processes use a chemical treatment plant, the chemical plant is raised off the ground so not impacted by groundwater. Liquids drain into a rapid infiltration basin (4-6 m deep). Invesitigations in 2022 did not detect groundwater in the basin. There have been no observed impacts on performance during high over the recent wet period. </t>
  </si>
  <si>
    <t xml:space="preserve">High groundwater is experienced in urban Kawerau but it tends to be drained by the stormwater system. The treatment plant performance tends to be resilient to flow dilution. </t>
  </si>
  <si>
    <t>The boreholes can be exanded relatively quickly if both springs fail. The treatment plant can be protected from storm-flooding with little additional works.</t>
  </si>
  <si>
    <t>Flooding only affects one of three main water sources, which is not used (or needed) during high rainfall periods.  Demand is such that only 1 source is needed during wet months, (in summer use 2 sources are required). Turbidity is a problem which requires a filtration system to resolve. The town has 1 treatment plant, which is resilient to flooding.   Currently no water restrictions are in force and the town does not have water meters installed. During wet months, the low usage can lead to water discolouration, this requires proactive management to maintain water clarity.</t>
  </si>
  <si>
    <t>Kawerau water supply is sourced from 3 independant water sources. There are two springs, one is highly susceptible to flooding, so this source is generally not used due ongoing flooding issues. The second spring source (Pumphouse spring) is highly resilient to flooding, with no issues experienced to date, and recent installation of new culverts that improves stormwater management in the area, making it even less exposed. The twon also uses boreholes, near the Tawarea River. These have not been flooded in known history.  The treatment plant is not known to be exposed to flooding.</t>
  </si>
  <si>
    <t xml:space="preserve">as per TCC, the small size of Kawerau town tends  to make adaptive measures easier to implement as they are smaller in scale relative to larger towns and cities. </t>
  </si>
  <si>
    <t xml:space="preserve">Wastewater treatment plant performance has not been impacted by increased inflow and infiltration to pipe network. </t>
  </si>
  <si>
    <t xml:space="preserve">Limited modelling of floodplains are available for Kawerau. Heavy rainfall generates approx 20% increase in inflow to the wastewater treatment plant, primarily from stormwater system overflows, primarily from private systems. </t>
  </si>
  <si>
    <t xml:space="preserve">Extreme weather can cause  treefall and result in slips that can disrupt rail services. </t>
  </si>
  <si>
    <t>Higher temperatures can affect rail track (distort rail lines- track buckling) which is a potential derailment hazard.</t>
  </si>
  <si>
    <t>Temperatures occur that exceed management thresholds regularly at present - tends to occur at localised locations. Temperatures increasing regionally over time. The issue is most severe for curves of 500 m radius or less, or "tight" curves. 100% of the Murupara branch line has a 'Heat40' speed limit (40km/hr limit) applied during heat season, with 40% of the Te Maunga to Kawerau under a 'Heat40' speed limit.</t>
  </si>
  <si>
    <t>Heat expansion of the rail tracks. High temperatures can cause rail lines to buckle which is a derailment hazard.</t>
  </si>
  <si>
    <t>Existing mitigation measures include 'rail temperature' sensors which are located on tracks in various locations throughout the network  to alert train control when rail temperatures reach a pre-set trigger temperature (se at 40 degrees at the start of the heat season) requiring train speeds to reduce operational speeds. Other measures include stability analysis inspections to understand areas at risk from track buckling.</t>
  </si>
  <si>
    <t>Landslides can destroy / damage rail tracks and cause train derailment.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</si>
</sst>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0"/>
      <color theme="1"/>
      <name val="Calibri"/>
      <family val="2"/>
      <scheme val="minor"/>
    </font>
    <font>
      <sz val="10"/>
      <name val="Calibri"/>
      <family val="2"/>
      <scheme val="minor"/>
    </font>
    <font>
      <sz val="11"/>
      <name val="Calibri"/>
      <family val="2"/>
      <scheme val="minor"/>
    </font>
    <font>
      <b/>
      <sz val="11"/>
      <name val="Calibri"/>
      <family val="2"/>
      <scheme val="minor"/>
    </font>
    <font>
      <sz val="10"/>
      <color rgb="FF000000"/>
      <name val="Calibri"/>
      <family val="2"/>
      <scheme val="minor"/>
    </font>
    <font>
      <b/>
      <sz val="10"/>
      <color theme="1"/>
      <name val="Calibri"/>
      <family val="2"/>
      <scheme val="minor"/>
    </font>
    <font>
      <b/>
      <sz val="20"/>
      <color theme="1"/>
      <name val="Calibri"/>
      <family val="2"/>
      <scheme val="minor"/>
    </font>
    <font>
      <b/>
      <sz val="18"/>
      <color theme="1"/>
      <name val="Calibri"/>
      <family val="2"/>
      <scheme val="minor"/>
    </font>
    <font>
      <sz val="9"/>
      <color indexed="81"/>
      <name val="Tahoma"/>
      <family val="2"/>
    </font>
    <font>
      <b/>
      <sz val="10"/>
      <color rgb="FFFFFFFF"/>
      <name val="Calibri"/>
      <family val="2"/>
      <scheme val="minor"/>
    </font>
    <font>
      <sz val="8"/>
      <color theme="1"/>
      <name val="Calibri"/>
      <family val="2"/>
      <scheme val="minor"/>
    </font>
    <font>
      <sz val="10"/>
      <color theme="0" tint="-0.34998626667073579"/>
      <name val="Calibri"/>
      <family val="2"/>
      <scheme val="minor"/>
    </font>
    <font>
      <sz val="8"/>
      <name val="Calibri"/>
      <family val="2"/>
      <scheme val="minor"/>
    </font>
    <font>
      <sz val="10"/>
      <color theme="0" tint="-0.499984740745262"/>
      <name val="Calibri"/>
      <family val="2"/>
      <scheme val="minor"/>
    </font>
    <font>
      <sz val="11"/>
      <color theme="0" tint="-0.499984740745262"/>
      <name val="Calibri"/>
      <family val="2"/>
      <scheme val="minor"/>
    </font>
    <font>
      <sz val="10"/>
      <color rgb="FFFF0000"/>
      <name val="Calibri"/>
      <family val="2"/>
      <scheme val="minor"/>
    </font>
    <font>
      <sz val="10"/>
      <color theme="1" tint="0.499984740745262"/>
      <name val="Calibri"/>
      <family val="2"/>
      <scheme val="minor"/>
    </font>
    <font>
      <b/>
      <sz val="12"/>
      <color theme="1"/>
      <name val="Calibri"/>
      <family val="2"/>
      <scheme val="minor"/>
    </font>
    <font>
      <sz val="11"/>
      <color theme="1" tint="0.499984740745262"/>
      <name val="Calibri"/>
      <family val="2"/>
      <scheme val="minor"/>
    </font>
    <font>
      <sz val="10"/>
      <color theme="6"/>
      <name val="Calibri"/>
      <family val="2"/>
      <scheme val="minor"/>
    </font>
    <font>
      <b/>
      <sz val="10"/>
      <color theme="6"/>
      <name val="Calibri"/>
      <family val="2"/>
      <scheme val="minor"/>
    </font>
    <font>
      <sz val="11"/>
      <color theme="6"/>
      <name val="Calibri"/>
      <family val="2"/>
      <scheme val="minor"/>
    </font>
    <font>
      <b/>
      <sz val="10"/>
      <name val="Calibri"/>
      <family val="2"/>
      <scheme val="minor"/>
    </font>
    <font>
      <sz val="10"/>
      <color rgb="FF000000"/>
      <name val="Calibri"/>
      <family val="2"/>
    </font>
    <font>
      <b/>
      <sz val="10"/>
      <color theme="0" tint="-0.499984740745262"/>
      <name val="Calibri"/>
      <family val="2"/>
      <scheme val="minor"/>
    </font>
    <font>
      <vertAlign val="superscript"/>
      <sz val="10"/>
      <color theme="1"/>
      <name val="Calibri"/>
      <family val="2"/>
      <scheme val="minor"/>
    </font>
    <font>
      <sz val="10"/>
      <color theme="1"/>
      <name val="Calibri"/>
      <family val="2"/>
    </font>
    <font>
      <sz val="10"/>
      <name val="Calibri"/>
      <family val="2"/>
    </font>
    <font>
      <sz val="10"/>
      <color theme="0" tint="-0.249977111117893"/>
      <name val="Calibri"/>
      <family val="2"/>
      <scheme val="minor"/>
    </font>
    <font>
      <b/>
      <sz val="10"/>
      <color theme="0" tint="-0.249977111117893"/>
      <name val="Calibri"/>
      <family val="2"/>
    </font>
    <font>
      <b/>
      <u/>
      <sz val="10"/>
      <color theme="0" tint="-0.249977111117893"/>
      <name val="Calibri"/>
      <family val="2"/>
    </font>
    <font>
      <sz val="11"/>
      <color theme="0" tint="-0.249977111117893"/>
      <name val="Calibri"/>
      <family val="2"/>
      <scheme val="minor"/>
    </font>
    <font>
      <b/>
      <sz val="10"/>
      <color theme="0" tint="-0.34998626667073579"/>
      <name val="Calibri"/>
      <family val="2"/>
      <scheme val="minor"/>
    </font>
    <font>
      <sz val="9"/>
      <color theme="1"/>
      <name val="Calibri"/>
      <family val="2"/>
      <scheme val="minor"/>
    </font>
    <font>
      <b/>
      <sz val="9"/>
      <color theme="0"/>
      <name val="Calibri"/>
      <family val="2"/>
      <scheme val="minor"/>
    </font>
    <font>
      <sz val="9"/>
      <color theme="1"/>
      <name val="Webdings"/>
      <family val="1"/>
      <charset val="2"/>
    </font>
    <font>
      <sz val="9"/>
      <name val="Calibri"/>
      <family val="2"/>
      <scheme val="minor"/>
    </font>
    <font>
      <sz val="9"/>
      <name val="Webdings"/>
      <family val="1"/>
      <charset val="2"/>
    </font>
  </fonts>
  <fills count="22">
    <fill>
      <patternFill patternType="none"/>
    </fill>
    <fill>
      <patternFill patternType="gray125"/>
    </fill>
    <fill>
      <patternFill patternType="solid">
        <fgColor rgb="FF00206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00B050"/>
        <bgColor indexed="64"/>
      </patternFill>
    </fill>
    <fill>
      <patternFill patternType="solid">
        <fgColor them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499984740745262"/>
        <bgColor indexed="64"/>
      </patternFill>
    </fill>
  </fills>
  <borders count="45">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style="medium">
        <color rgb="FFFFFFFF"/>
      </left>
      <right style="medium">
        <color rgb="FFFFFFFF"/>
      </right>
      <top/>
      <bottom/>
      <diagonal/>
    </border>
    <border>
      <left/>
      <right style="medium">
        <color rgb="FFFFFFFF"/>
      </right>
      <top/>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diagonal/>
    </border>
  </borders>
  <cellStyleXfs count="1">
    <xf numFmtId="0" fontId="0" fillId="0" borderId="0"/>
  </cellStyleXfs>
  <cellXfs count="357">
    <xf numFmtId="0" fontId="0" fillId="0" borderId="0" xfId="0"/>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0" fillId="11" borderId="6" xfId="0" applyFill="1" applyBorder="1" applyAlignment="1">
      <alignment horizontal="left" vertical="center" wrapText="1"/>
    </xf>
    <xf numFmtId="0" fontId="0" fillId="11" borderId="7" xfId="0" applyFill="1" applyBorder="1" applyAlignment="1">
      <alignment horizontal="left" vertical="center" wrapText="1"/>
    </xf>
    <xf numFmtId="0" fontId="5" fillId="11" borderId="7" xfId="0" applyFont="1" applyFill="1" applyBorder="1" applyAlignment="1">
      <alignment horizontal="left" vertical="center" wrapText="1"/>
    </xf>
    <xf numFmtId="0" fontId="5" fillId="11" borderId="10" xfId="0" applyFont="1" applyFill="1" applyBorder="1" applyAlignment="1">
      <alignment horizontal="left" vertical="center" wrapText="1"/>
    </xf>
    <xf numFmtId="0" fontId="0" fillId="11" borderId="9" xfId="0" applyFill="1" applyBorder="1" applyAlignment="1">
      <alignment horizontal="left" vertical="center" wrapText="1"/>
    </xf>
    <xf numFmtId="0" fontId="0" fillId="11" borderId="11" xfId="0" applyFill="1" applyBorder="1" applyAlignment="1">
      <alignment horizontal="left" vertical="center" wrapText="1"/>
    </xf>
    <xf numFmtId="0" fontId="0" fillId="11" borderId="10" xfId="0" applyFill="1" applyBorder="1" applyAlignment="1">
      <alignment horizontal="left" vertical="center" wrapText="1"/>
    </xf>
    <xf numFmtId="0" fontId="0" fillId="0" borderId="0" xfId="0" applyAlignment="1">
      <alignment horizontal="left" vertical="center" wrapText="1"/>
    </xf>
    <xf numFmtId="0" fontId="3" fillId="0" borderId="0" xfId="0" applyFont="1" applyAlignment="1">
      <alignment horizontal="left" vertical="center" wrapText="1"/>
    </xf>
    <xf numFmtId="0" fontId="0" fillId="0" borderId="13" xfId="0" applyBorder="1"/>
    <xf numFmtId="0" fontId="0" fillId="0" borderId="14" xfId="0" applyBorder="1"/>
    <xf numFmtId="0" fontId="0" fillId="0" borderId="15" xfId="0" applyBorder="1"/>
    <xf numFmtId="0" fontId="0" fillId="0" borderId="16" xfId="0" applyBorder="1"/>
    <xf numFmtId="0" fontId="3" fillId="2" borderId="0" xfId="0" applyFont="1" applyFill="1"/>
    <xf numFmtId="0" fontId="0" fillId="11" borderId="15" xfId="0" applyFill="1" applyBorder="1"/>
    <xf numFmtId="0" fontId="0" fillId="11" borderId="0" xfId="0" applyFill="1"/>
    <xf numFmtId="0" fontId="3" fillId="2" borderId="15" xfId="0" applyFont="1" applyFill="1" applyBorder="1"/>
    <xf numFmtId="0" fontId="0" fillId="0" borderId="17" xfId="0" applyBorder="1"/>
    <xf numFmtId="0" fontId="0" fillId="0" borderId="18" xfId="0" applyBorder="1"/>
    <xf numFmtId="0" fontId="0" fillId="0" borderId="19" xfId="0" applyBorder="1"/>
    <xf numFmtId="0" fontId="0" fillId="0" borderId="16" xfId="0" applyBorder="1" applyAlignment="1">
      <alignment horizontal="left" vertical="center" wrapText="1"/>
    </xf>
    <xf numFmtId="0" fontId="5" fillId="11" borderId="0" xfId="0" applyFont="1" applyFill="1" applyAlignment="1">
      <alignment horizontal="left" vertical="center" wrapText="1"/>
    </xf>
    <xf numFmtId="0" fontId="4" fillId="2" borderId="20" xfId="0" applyFont="1" applyFill="1" applyBorder="1" applyAlignment="1">
      <alignment vertical="center" wrapText="1"/>
    </xf>
    <xf numFmtId="0" fontId="5" fillId="12" borderId="20" xfId="0" applyFont="1" applyFill="1" applyBorder="1" applyAlignment="1">
      <alignment horizontal="left" vertical="center" wrapText="1"/>
    </xf>
    <xf numFmtId="0" fontId="5" fillId="13" borderId="0" xfId="0" applyFont="1" applyFill="1" applyAlignment="1">
      <alignment horizontal="left" vertical="center" wrapText="1"/>
    </xf>
    <xf numFmtId="0" fontId="5" fillId="14" borderId="0" xfId="0" applyFont="1" applyFill="1" applyAlignment="1">
      <alignment horizontal="left" vertical="center" wrapText="1"/>
    </xf>
    <xf numFmtId="0" fontId="5" fillId="14" borderId="20" xfId="0" applyFont="1" applyFill="1" applyBorder="1" applyAlignment="1">
      <alignment horizontal="left" vertical="center" wrapText="1"/>
    </xf>
    <xf numFmtId="0" fontId="5" fillId="13" borderId="20" xfId="0" applyFont="1" applyFill="1" applyBorder="1" applyAlignment="1">
      <alignment horizontal="left" vertical="center" wrapText="1"/>
    </xf>
    <xf numFmtId="0" fontId="5" fillId="3" borderId="20" xfId="0" applyFont="1" applyFill="1" applyBorder="1" applyAlignment="1">
      <alignment horizontal="left" vertical="center" wrapText="1"/>
    </xf>
    <xf numFmtId="0" fontId="2" fillId="0" borderId="0" xfId="0" applyFont="1"/>
    <xf numFmtId="0" fontId="0" fillId="11" borderId="0" xfId="0" applyFill="1" applyAlignment="1">
      <alignment horizontal="center" vertical="center" wrapText="1"/>
    </xf>
    <xf numFmtId="0" fontId="0" fillId="11" borderId="0" xfId="0" applyFill="1" applyAlignment="1">
      <alignment horizontal="center"/>
    </xf>
    <xf numFmtId="0" fontId="0" fillId="11" borderId="0" xfId="0" applyFill="1" applyAlignment="1">
      <alignment horizontal="justify" vertical="center" wrapText="1"/>
    </xf>
    <xf numFmtId="0" fontId="0" fillId="11" borderId="0" xfId="0" applyFill="1" applyAlignment="1">
      <alignment horizontal="center" vertical="center"/>
    </xf>
    <xf numFmtId="0" fontId="2" fillId="7" borderId="0" xfId="0" applyFont="1" applyFill="1" applyAlignment="1">
      <alignment horizontal="center" vertical="center" wrapText="1"/>
    </xf>
    <xf numFmtId="0" fontId="2" fillId="10" borderId="0" xfId="0" applyFont="1" applyFill="1" applyAlignment="1">
      <alignment horizontal="center" vertical="center"/>
    </xf>
    <xf numFmtId="0" fontId="2" fillId="9" borderId="0" xfId="0" applyFont="1" applyFill="1" applyAlignment="1">
      <alignment horizontal="center" vertical="center"/>
    </xf>
    <xf numFmtId="0" fontId="2" fillId="15" borderId="0" xfId="0" applyFont="1" applyFill="1" applyAlignment="1">
      <alignment horizontal="center" vertical="center" wrapText="1"/>
    </xf>
    <xf numFmtId="0" fontId="0" fillId="11" borderId="0" xfId="0" applyFill="1" applyAlignment="1">
      <alignment horizontal="left" vertical="center" wrapText="1"/>
    </xf>
    <xf numFmtId="0" fontId="4" fillId="2" borderId="21" xfId="0" applyFont="1" applyFill="1" applyBorder="1" applyAlignment="1">
      <alignment vertical="center" wrapText="1"/>
    </xf>
    <xf numFmtId="0" fontId="9" fillId="10" borderId="22" xfId="0" applyFont="1" applyFill="1" applyBorder="1" applyAlignment="1">
      <alignment vertical="center" wrapText="1"/>
    </xf>
    <xf numFmtId="0" fontId="9" fillId="9" borderId="22" xfId="0" applyFont="1" applyFill="1" applyBorder="1" applyAlignment="1">
      <alignment vertical="center" wrapText="1"/>
    </xf>
    <xf numFmtId="0" fontId="9" fillId="7" borderId="22" xfId="0" applyFont="1" applyFill="1" applyBorder="1" applyAlignment="1">
      <alignment vertical="center" wrapText="1"/>
    </xf>
    <xf numFmtId="0" fontId="9" fillId="15" borderId="23" xfId="0" applyFont="1" applyFill="1" applyBorder="1" applyAlignment="1">
      <alignment vertical="center" wrapText="1"/>
    </xf>
    <xf numFmtId="0" fontId="5" fillId="12" borderId="0" xfId="0" applyFont="1" applyFill="1" applyAlignment="1">
      <alignment horizontal="left" vertical="center" wrapText="1"/>
    </xf>
    <xf numFmtId="0" fontId="5" fillId="3" borderId="0" xfId="0" applyFont="1" applyFill="1" applyAlignment="1">
      <alignment horizontal="left" vertical="center" wrapText="1"/>
    </xf>
    <xf numFmtId="0" fontId="5" fillId="11" borderId="11"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0" fillId="11" borderId="15" xfId="0" applyFill="1" applyBorder="1" applyAlignment="1">
      <alignment horizontal="left" vertical="center" wrapText="1"/>
    </xf>
    <xf numFmtId="0" fontId="0" fillId="11" borderId="25" xfId="0" applyFill="1" applyBorder="1" applyAlignment="1">
      <alignment horizontal="left" vertical="center" wrapText="1"/>
    </xf>
    <xf numFmtId="0" fontId="9" fillId="0" borderId="16" xfId="0" applyFont="1" applyBorder="1" applyAlignment="1">
      <alignment vertical="center" wrapText="1"/>
    </xf>
    <xf numFmtId="0" fontId="11" fillId="0" borderId="12" xfId="0" applyFont="1" applyBorder="1" applyAlignment="1">
      <alignment horizontal="left" vertical="center"/>
    </xf>
    <xf numFmtId="0" fontId="5" fillId="4" borderId="1" xfId="0" applyFont="1" applyFill="1" applyBorder="1" applyAlignment="1" applyProtection="1">
      <alignment vertical="center" wrapText="1"/>
      <protection locked="0"/>
    </xf>
    <xf numFmtId="0" fontId="5" fillId="5" borderId="1" xfId="0" applyFont="1"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49" fontId="5" fillId="0" borderId="1" xfId="0" applyNumberFormat="1" applyFont="1" applyBorder="1" applyAlignment="1">
      <alignment vertical="center" wrapText="1"/>
    </xf>
    <xf numFmtId="0" fontId="4" fillId="2" borderId="1" xfId="0" applyFont="1" applyFill="1" applyBorder="1" applyAlignment="1">
      <alignment horizontal="center" vertical="center" wrapText="1"/>
    </xf>
    <xf numFmtId="49" fontId="12" fillId="0" borderId="1" xfId="0" applyNumberFormat="1" applyFont="1" applyBorder="1" applyAlignment="1" applyProtection="1">
      <alignment vertical="center"/>
      <protection locked="0"/>
    </xf>
    <xf numFmtId="49" fontId="5" fillId="0" borderId="1" xfId="0" applyNumberFormat="1" applyFont="1" applyBorder="1" applyAlignment="1" applyProtection="1">
      <alignment vertical="center" wrapText="1"/>
      <protection locked="0"/>
    </xf>
    <xf numFmtId="49" fontId="5" fillId="0" borderId="2" xfId="0" applyNumberFormat="1" applyFont="1" applyBorder="1" applyAlignment="1" applyProtection="1">
      <alignment vertical="center" wrapText="1"/>
      <protection locked="0"/>
    </xf>
    <xf numFmtId="0" fontId="0" fillId="0" borderId="0" xfId="0" applyProtection="1">
      <protection locked="0"/>
    </xf>
    <xf numFmtId="0" fontId="4" fillId="2" borderId="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left" vertical="center" wrapText="1"/>
      <protection locked="0"/>
    </xf>
    <xf numFmtId="49" fontId="5" fillId="3" borderId="1" xfId="0" applyNumberFormat="1" applyFont="1" applyFill="1" applyBorder="1" applyAlignment="1" applyProtection="1">
      <alignment horizontal="left" vertical="center" wrapText="1"/>
      <protection locked="0"/>
    </xf>
    <xf numFmtId="0" fontId="5" fillId="3" borderId="1" xfId="0" quotePrefix="1" applyFont="1" applyFill="1" applyBorder="1" applyAlignment="1" applyProtection="1">
      <alignment horizontal="left" vertical="center" wrapText="1"/>
      <protection locked="0"/>
    </xf>
    <xf numFmtId="0" fontId="5" fillId="16" borderId="1" xfId="0" applyFont="1" applyFill="1" applyBorder="1" applyAlignment="1" applyProtection="1">
      <alignment vertical="center" wrapText="1"/>
      <protection locked="0"/>
    </xf>
    <xf numFmtId="49" fontId="5" fillId="0" borderId="26" xfId="0" applyNumberFormat="1" applyFont="1" applyBorder="1" applyAlignment="1">
      <alignment vertical="center" wrapText="1"/>
    </xf>
    <xf numFmtId="49" fontId="5" fillId="0" borderId="28" xfId="0" applyNumberFormat="1" applyFont="1" applyBorder="1" applyAlignment="1">
      <alignment vertical="center" wrapText="1"/>
    </xf>
    <xf numFmtId="49" fontId="5" fillId="0" borderId="29" xfId="0" applyNumberFormat="1" applyFont="1" applyBorder="1" applyAlignment="1">
      <alignment vertical="center" wrapText="1"/>
    </xf>
    <xf numFmtId="49" fontId="5" fillId="0" borderId="30" xfId="0" applyNumberFormat="1" applyFont="1" applyBorder="1" applyAlignment="1">
      <alignment vertical="center" wrapText="1"/>
    </xf>
    <xf numFmtId="0" fontId="5" fillId="16" borderId="1" xfId="0" applyFont="1" applyFill="1" applyBorder="1" applyAlignment="1">
      <alignment vertical="center" wrapText="1"/>
    </xf>
    <xf numFmtId="0" fontId="5" fillId="16" borderId="1" xfId="0" applyFont="1" applyFill="1" applyBorder="1" applyAlignment="1" applyProtection="1">
      <alignment horizontal="center" vertical="center" wrapText="1"/>
      <protection locked="0"/>
    </xf>
    <xf numFmtId="0" fontId="0" fillId="10" borderId="15" xfId="0" applyFill="1" applyBorder="1"/>
    <xf numFmtId="0" fontId="0" fillId="9" borderId="15" xfId="0" applyFill="1" applyBorder="1"/>
    <xf numFmtId="0" fontId="0" fillId="7" borderId="15" xfId="0" applyFill="1" applyBorder="1"/>
    <xf numFmtId="0" fontId="0" fillId="8" borderId="15" xfId="0" applyFill="1" applyBorder="1"/>
    <xf numFmtId="0" fontId="0" fillId="15" borderId="15" xfId="0" applyFill="1" applyBorder="1"/>
    <xf numFmtId="0" fontId="15" fillId="0" borderId="0" xfId="0" applyFont="1" applyAlignment="1">
      <alignment vertical="center"/>
    </xf>
    <xf numFmtId="0" fontId="5" fillId="11" borderId="0" xfId="0" applyFont="1" applyFill="1" applyAlignment="1">
      <alignment horizontal="left" vertical="center"/>
    </xf>
    <xf numFmtId="0" fontId="5" fillId="11" borderId="10" xfId="0" applyFont="1" applyFill="1" applyBorder="1" applyAlignment="1">
      <alignment horizontal="left" vertical="center"/>
    </xf>
    <xf numFmtId="0" fontId="0" fillId="11" borderId="4" xfId="0" applyFill="1" applyBorder="1" applyAlignment="1">
      <alignment horizontal="left" vertical="center" wrapText="1"/>
    </xf>
    <xf numFmtId="0" fontId="0" fillId="11" borderId="5" xfId="0" applyFill="1" applyBorder="1" applyAlignment="1">
      <alignment horizontal="left" vertical="center" wrapText="1"/>
    </xf>
    <xf numFmtId="0" fontId="0" fillId="0" borderId="31" xfId="0" applyBorder="1"/>
    <xf numFmtId="0" fontId="0" fillId="0" borderId="32" xfId="0" applyBorder="1"/>
    <xf numFmtId="0" fontId="0" fillId="0" borderId="34" xfId="0" applyBorder="1"/>
    <xf numFmtId="0" fontId="0" fillId="0" borderId="35" xfId="0" applyBorder="1"/>
    <xf numFmtId="0" fontId="9" fillId="0" borderId="35" xfId="0" applyFont="1" applyBorder="1" applyAlignment="1">
      <alignment horizontal="center" vertical="center"/>
    </xf>
    <xf numFmtId="0" fontId="9" fillId="0" borderId="36" xfId="0" applyFont="1" applyBorder="1" applyAlignment="1">
      <alignment horizontal="center" vertical="center"/>
    </xf>
    <xf numFmtId="0" fontId="9" fillId="0" borderId="35" xfId="0" applyFont="1" applyBorder="1" applyAlignment="1">
      <alignment vertical="center"/>
    </xf>
    <xf numFmtId="0" fontId="9" fillId="0" borderId="38" xfId="0" applyFont="1" applyBorder="1" applyAlignment="1">
      <alignment vertical="center"/>
    </xf>
    <xf numFmtId="0" fontId="9" fillId="0" borderId="38" xfId="0" applyFont="1" applyBorder="1" applyAlignment="1">
      <alignment horizontal="center" vertical="center"/>
    </xf>
    <xf numFmtId="0" fontId="9" fillId="0" borderId="0" xfId="0" applyFont="1" applyAlignment="1">
      <alignment horizontal="center" vertical="center"/>
    </xf>
    <xf numFmtId="49" fontId="4" fillId="2" borderId="27" xfId="0" applyNumberFormat="1" applyFont="1" applyFill="1" applyBorder="1" applyAlignment="1" applyProtection="1">
      <alignment horizontal="center" vertical="center" wrapText="1"/>
      <protection locked="0"/>
    </xf>
    <xf numFmtId="0" fontId="10" fillId="3" borderId="1" xfId="0" applyFont="1" applyFill="1" applyBorder="1" applyAlignment="1">
      <alignment horizontal="left" vertical="center" wrapText="1"/>
    </xf>
    <xf numFmtId="0" fontId="5" fillId="13" borderId="1" xfId="0" applyFont="1" applyFill="1" applyBorder="1" applyAlignment="1" applyProtection="1">
      <alignment horizontal="left" vertical="center" wrapText="1"/>
      <protection locked="0"/>
    </xf>
    <xf numFmtId="49" fontId="5" fillId="13" borderId="1" xfId="0" applyNumberFormat="1" applyFont="1" applyFill="1" applyBorder="1" applyAlignment="1" applyProtection="1">
      <alignment horizontal="left" vertical="center" wrapText="1"/>
      <protection locked="0"/>
    </xf>
    <xf numFmtId="0" fontId="10" fillId="13" borderId="1" xfId="0" applyFont="1" applyFill="1" applyBorder="1" applyAlignment="1">
      <alignment horizontal="left" vertical="center" wrapText="1"/>
    </xf>
    <xf numFmtId="0" fontId="5" fillId="13" borderId="1" xfId="0" quotePrefix="1" applyFont="1" applyFill="1" applyBorder="1" applyAlignment="1" applyProtection="1">
      <alignment horizontal="left" vertical="center" wrapText="1"/>
      <protection locked="0"/>
    </xf>
    <xf numFmtId="49" fontId="4" fillId="2" borderId="27" xfId="0" applyNumberFormat="1" applyFont="1" applyFill="1" applyBorder="1" applyAlignment="1" applyProtection="1">
      <alignment vertical="center" wrapText="1"/>
      <protection locked="0"/>
    </xf>
    <xf numFmtId="0" fontId="5" fillId="16"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49" fontId="5" fillId="0" borderId="1" xfId="0" applyNumberFormat="1" applyFont="1" applyBorder="1" applyAlignment="1" applyProtection="1">
      <alignment horizontal="center" vertical="center" wrapText="1"/>
      <protection locked="0"/>
    </xf>
    <xf numFmtId="0" fontId="5" fillId="4" borderId="1" xfId="0" applyFont="1" applyFill="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5" borderId="1" xfId="0" applyFont="1" applyFill="1" applyBorder="1" applyAlignment="1" applyProtection="1">
      <alignment horizontal="center" vertical="center" wrapText="1"/>
      <protection locked="0"/>
    </xf>
    <xf numFmtId="0" fontId="5" fillId="6" borderId="1"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left" vertical="center" wrapText="1"/>
      <protection locked="0"/>
    </xf>
    <xf numFmtId="49" fontId="18" fillId="3" borderId="1" xfId="0" applyNumberFormat="1" applyFont="1" applyFill="1" applyBorder="1" applyAlignment="1" applyProtection="1">
      <alignment horizontal="left" vertical="center" wrapText="1"/>
      <protection locked="0"/>
    </xf>
    <xf numFmtId="0" fontId="18" fillId="3" borderId="1" xfId="0" quotePrefix="1" applyFont="1" applyFill="1" applyBorder="1" applyAlignment="1" applyProtection="1">
      <alignment horizontal="left" vertical="center" wrapText="1"/>
      <protection locked="0"/>
    </xf>
    <xf numFmtId="0" fontId="18" fillId="4" borderId="1" xfId="0" applyFont="1" applyFill="1" applyBorder="1" applyAlignment="1" applyProtection="1">
      <alignment horizontal="center" vertical="center" wrapText="1"/>
      <protection locked="0"/>
    </xf>
    <xf numFmtId="0" fontId="18" fillId="4" borderId="1" xfId="0" applyFont="1" applyFill="1" applyBorder="1" applyAlignment="1" applyProtection="1">
      <alignment vertical="center" wrapText="1"/>
      <protection locked="0"/>
    </xf>
    <xf numFmtId="0" fontId="18" fillId="5" borderId="1" xfId="0" applyFont="1" applyFill="1" applyBorder="1" applyAlignment="1" applyProtection="1">
      <alignment horizontal="center" vertical="center" wrapText="1"/>
      <protection locked="0"/>
    </xf>
    <xf numFmtId="0" fontId="18" fillId="6" borderId="1" xfId="0" applyFont="1" applyFill="1" applyBorder="1" applyAlignment="1" applyProtection="1">
      <alignment horizontal="center" vertical="center" wrapText="1"/>
      <protection locked="0"/>
    </xf>
    <xf numFmtId="0" fontId="18" fillId="6" borderId="1" xfId="0" applyFont="1" applyFill="1" applyBorder="1" applyAlignment="1" applyProtection="1">
      <alignment vertical="center" wrapText="1"/>
      <protection locked="0"/>
    </xf>
    <xf numFmtId="0" fontId="18" fillId="16" borderId="1" xfId="0" applyFont="1" applyFill="1" applyBorder="1" applyAlignment="1">
      <alignment horizontal="center" vertical="center" wrapText="1"/>
    </xf>
    <xf numFmtId="0" fontId="19" fillId="0" borderId="0" xfId="0" applyFont="1" applyProtection="1">
      <protection locked="0"/>
    </xf>
    <xf numFmtId="0" fontId="18" fillId="16" borderId="1" xfId="0" applyFont="1" applyFill="1" applyBorder="1" applyAlignment="1" applyProtection="1">
      <alignment vertical="center" wrapText="1"/>
      <protection locked="0"/>
    </xf>
    <xf numFmtId="0" fontId="18" fillId="16" borderId="1" xfId="0" applyFont="1" applyFill="1" applyBorder="1" applyAlignment="1" applyProtection="1">
      <alignment horizontal="center" vertical="center" wrapText="1"/>
      <protection locked="0"/>
    </xf>
    <xf numFmtId="0" fontId="5" fillId="13" borderId="1" xfId="0" applyFont="1" applyFill="1" applyBorder="1" applyAlignment="1">
      <alignment horizontal="left" vertical="center" wrapText="1"/>
    </xf>
    <xf numFmtId="0" fontId="6" fillId="4" borderId="1" xfId="0" applyFont="1" applyFill="1" applyBorder="1" applyAlignment="1" applyProtection="1">
      <alignment vertical="center" wrapText="1"/>
      <protection locked="0"/>
    </xf>
    <xf numFmtId="0" fontId="20" fillId="4" borderId="1" xfId="0" applyFont="1" applyFill="1" applyBorder="1" applyAlignment="1" applyProtection="1">
      <alignment vertical="center" wrapText="1"/>
      <protection locked="0"/>
    </xf>
    <xf numFmtId="49" fontId="5" fillId="0" borderId="2" xfId="0" applyNumberFormat="1" applyFont="1" applyBorder="1" applyAlignment="1" applyProtection="1">
      <alignment horizontal="left" vertical="center" wrapText="1"/>
      <protection locked="0"/>
    </xf>
    <xf numFmtId="0" fontId="5" fillId="5" borderId="1" xfId="0" applyFont="1" applyFill="1" applyBorder="1" applyAlignment="1" applyProtection="1">
      <alignment horizontal="left" vertical="center" wrapText="1"/>
      <protection locked="0"/>
    </xf>
    <xf numFmtId="0" fontId="18" fillId="5" borderId="1" xfId="0" applyFont="1" applyFill="1" applyBorder="1" applyAlignment="1" applyProtection="1">
      <alignment horizontal="left" vertical="center" wrapText="1"/>
      <protection locked="0"/>
    </xf>
    <xf numFmtId="49" fontId="5" fillId="0" borderId="1" xfId="0" applyNumberFormat="1" applyFont="1" applyBorder="1" applyAlignment="1" applyProtection="1">
      <alignment horizontal="left" vertical="center" wrapText="1"/>
      <protection locked="0"/>
    </xf>
    <xf numFmtId="0" fontId="20" fillId="6" borderId="1" xfId="0" applyFont="1" applyFill="1" applyBorder="1" applyAlignment="1" applyProtection="1">
      <alignment vertical="center" wrapText="1"/>
      <protection locked="0"/>
    </xf>
    <xf numFmtId="49" fontId="10" fillId="0" borderId="1" xfId="0" applyNumberFormat="1" applyFont="1" applyBorder="1" applyAlignment="1" applyProtection="1">
      <alignment vertical="center"/>
      <protection locked="0"/>
    </xf>
    <xf numFmtId="0" fontId="18" fillId="3" borderId="1" xfId="0" applyFont="1" applyFill="1" applyBorder="1" applyAlignment="1">
      <alignment horizontal="left" vertical="center" wrapText="1"/>
    </xf>
    <xf numFmtId="49" fontId="4" fillId="2" borderId="3"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left" vertical="center" wrapText="1"/>
      <protection locked="0"/>
    </xf>
    <xf numFmtId="49" fontId="4" fillId="2" borderId="27" xfId="0" applyNumberFormat="1" applyFont="1" applyFill="1" applyBorder="1" applyAlignment="1">
      <alignment horizontal="center" vertical="center" wrapText="1"/>
    </xf>
    <xf numFmtId="49" fontId="21" fillId="0" borderId="1" xfId="0" applyNumberFormat="1" applyFont="1" applyBorder="1" applyAlignment="1" applyProtection="1">
      <alignment vertical="center"/>
      <protection locked="0"/>
    </xf>
    <xf numFmtId="49" fontId="22" fillId="0" borderId="1" xfId="0" applyNumberFormat="1" applyFont="1" applyBorder="1" applyAlignment="1" applyProtection="1">
      <alignment vertical="center"/>
      <protection locked="0"/>
    </xf>
    <xf numFmtId="49" fontId="21" fillId="0" borderId="1" xfId="0" applyNumberFormat="1" applyFont="1" applyBorder="1" applyAlignment="1" applyProtection="1">
      <alignment horizontal="center" vertical="center"/>
      <protection locked="0"/>
    </xf>
    <xf numFmtId="0" fontId="21" fillId="13" borderId="1" xfId="0" applyFont="1" applyFill="1" applyBorder="1" applyAlignment="1" applyProtection="1">
      <alignment horizontal="left" vertical="center" wrapText="1"/>
      <protection locked="0"/>
    </xf>
    <xf numFmtId="49" fontId="21" fillId="13" borderId="1" xfId="0" applyNumberFormat="1" applyFont="1" applyFill="1" applyBorder="1" applyAlignment="1" applyProtection="1">
      <alignment horizontal="left" vertical="center" wrapText="1"/>
      <protection locked="0"/>
    </xf>
    <xf numFmtId="0" fontId="21" fillId="4" borderId="1" xfId="0" applyFont="1" applyFill="1" applyBorder="1" applyAlignment="1" applyProtection="1">
      <alignment horizontal="center" vertical="center" wrapText="1"/>
      <protection locked="0"/>
    </xf>
    <xf numFmtId="0" fontId="23" fillId="0" borderId="0" xfId="0" applyFont="1" applyProtection="1">
      <protection locked="0"/>
    </xf>
    <xf numFmtId="49" fontId="5" fillId="13" borderId="1" xfId="0" applyNumberFormat="1" applyFont="1" applyFill="1" applyBorder="1" applyAlignment="1" applyProtection="1">
      <alignment vertical="center" wrapText="1"/>
      <protection locked="0"/>
    </xf>
    <xf numFmtId="49" fontId="4" fillId="2" borderId="41" xfId="0" applyNumberFormat="1" applyFont="1" applyFill="1" applyBorder="1" applyAlignment="1" applyProtection="1">
      <alignment horizontal="center" vertical="center" wrapText="1"/>
      <protection locked="0"/>
    </xf>
    <xf numFmtId="49" fontId="22" fillId="0" borderId="1" xfId="0" applyNumberFormat="1" applyFont="1" applyBorder="1" applyAlignment="1" applyProtection="1">
      <alignment horizontal="left" vertical="center"/>
      <protection locked="0"/>
    </xf>
    <xf numFmtId="0" fontId="6" fillId="4" borderId="1" xfId="0" applyFont="1" applyFill="1" applyBorder="1" applyAlignment="1" applyProtection="1">
      <alignment horizontal="center" vertical="center" wrapText="1"/>
      <protection locked="0"/>
    </xf>
    <xf numFmtId="49" fontId="21" fillId="0" borderId="2" xfId="0" applyNumberFormat="1" applyFont="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0" fontId="24" fillId="4"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left" vertical="center" wrapText="1"/>
      <protection locked="0"/>
    </xf>
    <xf numFmtId="49" fontId="24" fillId="3" borderId="1" xfId="0" applyNumberFormat="1" applyFont="1" applyFill="1" applyBorder="1" applyAlignment="1" applyProtection="1">
      <alignment horizontal="left" vertical="center" wrapText="1"/>
      <protection locked="0"/>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4" fillId="5"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16" borderId="1" xfId="0" applyFont="1" applyFill="1" applyBorder="1" applyAlignment="1">
      <alignment horizontal="center" vertical="center" wrapText="1"/>
    </xf>
    <xf numFmtId="0" fontId="26" fillId="0" borderId="0" xfId="0" applyFont="1" applyProtection="1">
      <protection locked="0"/>
    </xf>
    <xf numFmtId="0" fontId="24" fillId="16" borderId="1" xfId="0" applyFont="1" applyFill="1" applyBorder="1" applyAlignment="1" applyProtection="1">
      <alignment horizontal="center" vertical="center" wrapText="1"/>
      <protection locked="0"/>
    </xf>
    <xf numFmtId="0" fontId="24" fillId="16" borderId="1" xfId="0" applyFont="1" applyFill="1" applyBorder="1" applyAlignment="1" applyProtection="1">
      <alignment vertical="center" wrapText="1"/>
      <protection locked="0"/>
    </xf>
    <xf numFmtId="0" fontId="24" fillId="5" borderId="1"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wrapText="1"/>
      <protection locked="0"/>
    </xf>
    <xf numFmtId="49" fontId="6" fillId="3" borderId="1" xfId="0" applyNumberFormat="1" applyFont="1" applyFill="1" applyBorder="1" applyAlignment="1" applyProtection="1">
      <alignment horizontal="left" vertical="center" wrapText="1"/>
      <protection locked="0"/>
    </xf>
    <xf numFmtId="0" fontId="27" fillId="3" borderId="1" xfId="0" applyFont="1" applyFill="1" applyBorder="1" applyAlignment="1">
      <alignment horizontal="left" vertical="center" wrapText="1"/>
    </xf>
    <xf numFmtId="49" fontId="20" fillId="0" borderId="1" xfId="0" applyNumberFormat="1" applyFont="1" applyBorder="1" applyAlignment="1" applyProtection="1">
      <alignment vertical="center"/>
      <protection locked="0"/>
    </xf>
    <xf numFmtId="0" fontId="9" fillId="4" borderId="1" xfId="0" applyFont="1" applyFill="1" applyBorder="1" applyAlignment="1" applyProtection="1">
      <alignment vertical="center" wrapText="1"/>
      <protection locked="0"/>
    </xf>
    <xf numFmtId="0" fontId="28" fillId="5" borderId="1" xfId="0" applyFont="1" applyFill="1" applyBorder="1" applyAlignment="1" applyProtection="1">
      <alignment vertical="center" wrapText="1"/>
      <protection locked="0"/>
    </xf>
    <xf numFmtId="0" fontId="9" fillId="6" borderId="1" xfId="0" applyFont="1" applyFill="1" applyBorder="1" applyAlignment="1" applyProtection="1">
      <alignment vertical="center" wrapText="1"/>
      <protection locked="0"/>
    </xf>
    <xf numFmtId="0" fontId="9" fillId="5" borderId="1" xfId="0" applyFont="1" applyFill="1" applyBorder="1" applyAlignment="1" applyProtection="1">
      <alignment vertical="center" wrapText="1"/>
      <protection locked="0"/>
    </xf>
    <xf numFmtId="0" fontId="18" fillId="13" borderId="1" xfId="0" applyFont="1" applyFill="1" applyBorder="1" applyAlignment="1" applyProtection="1">
      <alignment horizontal="left" vertical="center" wrapText="1"/>
      <protection locked="0"/>
    </xf>
    <xf numFmtId="49" fontId="18" fillId="13" borderId="1" xfId="0" applyNumberFormat="1" applyFont="1" applyFill="1" applyBorder="1" applyAlignment="1" applyProtection="1">
      <alignment horizontal="left" vertical="center" wrapText="1"/>
      <protection locked="0"/>
    </xf>
    <xf numFmtId="0" fontId="29" fillId="13" borderId="1" xfId="0" applyFont="1" applyFill="1" applyBorder="1" applyAlignment="1">
      <alignment horizontal="left" vertical="center" wrapText="1"/>
    </xf>
    <xf numFmtId="0" fontId="18" fillId="13" borderId="1" xfId="0" applyFont="1" applyFill="1" applyBorder="1" applyAlignment="1">
      <alignment horizontal="left" vertical="center" wrapText="1"/>
    </xf>
    <xf numFmtId="0" fontId="18" fillId="5" borderId="1" xfId="0" applyFont="1" applyFill="1" applyBorder="1" applyAlignment="1" applyProtection="1">
      <alignment vertical="center" wrapText="1"/>
      <protection locked="0"/>
    </xf>
    <xf numFmtId="0" fontId="29"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6" fillId="5"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6" fillId="16" borderId="1" xfId="0" applyFont="1" applyFill="1" applyBorder="1" applyAlignment="1">
      <alignment horizontal="center" vertical="center" wrapText="1"/>
    </xf>
    <xf numFmtId="0" fontId="6" fillId="5" borderId="1" xfId="0" applyFont="1" applyFill="1" applyBorder="1" applyAlignment="1" applyProtection="1">
      <alignment horizontal="center" vertical="center" wrapText="1"/>
      <protection locked="0"/>
    </xf>
    <xf numFmtId="0" fontId="20" fillId="5" borderId="1" xfId="0" applyFont="1" applyFill="1" applyBorder="1" applyAlignment="1" applyProtection="1">
      <alignment vertical="center" wrapText="1"/>
      <protection locked="0"/>
    </xf>
    <xf numFmtId="0" fontId="6" fillId="13" borderId="1" xfId="0" applyFont="1" applyFill="1" applyBorder="1" applyAlignment="1" applyProtection="1">
      <alignment horizontal="left" vertical="center" wrapText="1"/>
      <protection locked="0"/>
    </xf>
    <xf numFmtId="49" fontId="6" fillId="13" borderId="1" xfId="0" applyNumberFormat="1" applyFont="1" applyFill="1" applyBorder="1" applyAlignment="1" applyProtection="1">
      <alignment horizontal="left" vertical="center" wrapText="1"/>
      <protection locked="0"/>
    </xf>
    <xf numFmtId="0" fontId="27" fillId="13" borderId="1" xfId="0" applyFont="1" applyFill="1" applyBorder="1" applyAlignment="1">
      <alignment horizontal="left" vertical="center" wrapText="1"/>
    </xf>
    <xf numFmtId="0" fontId="6" fillId="13" borderId="1" xfId="0" applyFont="1" applyFill="1" applyBorder="1" applyAlignment="1">
      <alignment horizontal="left" vertical="center" wrapText="1"/>
    </xf>
    <xf numFmtId="0" fontId="7" fillId="0" borderId="0" xfId="0" applyFont="1" applyProtection="1">
      <protection locked="0"/>
    </xf>
    <xf numFmtId="0" fontId="6" fillId="16" borderId="1" xfId="0" applyFont="1" applyFill="1" applyBorder="1" applyAlignment="1" applyProtection="1">
      <alignment horizontal="center" vertical="center" wrapText="1"/>
      <protection locked="0"/>
    </xf>
    <xf numFmtId="0" fontId="6" fillId="16" borderId="1" xfId="0" applyFont="1" applyFill="1" applyBorder="1" applyAlignment="1" applyProtection="1">
      <alignment vertical="center" wrapText="1"/>
      <protection locked="0"/>
    </xf>
    <xf numFmtId="0" fontId="7" fillId="0" borderId="0" xfId="0" applyFont="1"/>
    <xf numFmtId="49" fontId="6" fillId="0" borderId="1" xfId="0" applyNumberFormat="1" applyFont="1" applyBorder="1" applyAlignment="1" applyProtection="1">
      <alignment vertical="center" wrapText="1"/>
      <protection locked="0"/>
    </xf>
    <xf numFmtId="49" fontId="6" fillId="0" borderId="1" xfId="0" applyNumberFormat="1" applyFont="1" applyBorder="1" applyAlignment="1">
      <alignment vertical="center" wrapText="1"/>
    </xf>
    <xf numFmtId="0" fontId="6" fillId="16" borderId="0" xfId="0" applyFont="1" applyFill="1" applyAlignment="1">
      <alignment horizontal="center" vertical="center" wrapText="1"/>
    </xf>
    <xf numFmtId="0" fontId="6" fillId="5" borderId="1" xfId="0" applyFont="1" applyFill="1" applyBorder="1" applyAlignment="1" applyProtection="1">
      <alignment horizontal="left" vertical="center" wrapText="1"/>
      <protection locked="0"/>
    </xf>
    <xf numFmtId="0" fontId="6" fillId="6" borderId="1" xfId="0" applyFont="1" applyFill="1" applyBorder="1" applyAlignment="1" applyProtection="1">
      <alignment horizontal="center" vertical="center" wrapText="1"/>
      <protection locked="0"/>
    </xf>
    <xf numFmtId="0" fontId="31" fillId="5" borderId="1" xfId="0" applyFont="1" applyFill="1" applyBorder="1" applyAlignment="1" applyProtection="1">
      <alignment vertical="center" wrapText="1"/>
      <protection locked="0"/>
    </xf>
    <xf numFmtId="0" fontId="32" fillId="3" borderId="1"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1" xfId="0" quotePrefix="1" applyFont="1" applyFill="1" applyBorder="1" applyAlignment="1" applyProtection="1">
      <alignment horizontal="left" vertical="center" wrapText="1"/>
      <protection locked="0"/>
    </xf>
    <xf numFmtId="49" fontId="22" fillId="0" borderId="1" xfId="0" applyNumberFormat="1" applyFont="1" applyBorder="1" applyAlignment="1" applyProtection="1">
      <alignment vertical="center" wrapText="1"/>
      <protection locked="0"/>
    </xf>
    <xf numFmtId="0" fontId="32" fillId="5" borderId="1" xfId="0" applyFont="1" applyFill="1" applyBorder="1" applyAlignment="1" applyProtection="1">
      <alignment horizontal="left" vertical="center" wrapText="1"/>
      <protection locked="0"/>
    </xf>
    <xf numFmtId="0" fontId="32" fillId="5" borderId="1" xfId="0" applyFont="1" applyFill="1" applyBorder="1" applyAlignment="1" applyProtection="1">
      <alignment vertical="center" wrapText="1"/>
      <protection locked="0"/>
    </xf>
    <xf numFmtId="0" fontId="5" fillId="4" borderId="1" xfId="0" applyFont="1" applyFill="1" applyBorder="1" applyAlignment="1" applyProtection="1">
      <alignment horizontal="left" vertical="center" wrapText="1"/>
      <protection locked="0"/>
    </xf>
    <xf numFmtId="49" fontId="5" fillId="4" borderId="1" xfId="0" applyNumberFormat="1" applyFont="1" applyFill="1" applyBorder="1" applyAlignment="1" applyProtection="1">
      <alignment horizontal="left" vertical="center" wrapText="1"/>
      <protection locked="0"/>
    </xf>
    <xf numFmtId="0" fontId="10" fillId="4" borderId="1" xfId="0" applyFont="1" applyFill="1" applyBorder="1" applyAlignment="1">
      <alignment horizontal="left" vertical="center" wrapText="1"/>
    </xf>
    <xf numFmtId="0" fontId="5" fillId="4" borderId="1" xfId="0" applyFont="1" applyFill="1" applyBorder="1" applyAlignment="1">
      <alignment horizontal="left" vertical="center" wrapText="1"/>
    </xf>
    <xf numFmtId="0" fontId="32" fillId="4" borderId="1" xfId="0" applyFont="1" applyFill="1" applyBorder="1" applyAlignment="1" applyProtection="1">
      <alignment vertical="center" wrapText="1"/>
      <protection locked="0"/>
    </xf>
    <xf numFmtId="0" fontId="5" fillId="4" borderId="1" xfId="0" applyFont="1" applyFill="1" applyBorder="1" applyAlignment="1">
      <alignment horizontal="center" vertical="center" wrapText="1"/>
    </xf>
    <xf numFmtId="0" fontId="32" fillId="6" borderId="1" xfId="0" applyFont="1" applyFill="1" applyBorder="1" applyAlignment="1" applyProtection="1">
      <alignment vertical="center" wrapText="1"/>
      <protection locked="0"/>
    </xf>
    <xf numFmtId="49" fontId="5" fillId="0" borderId="28"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30"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33" fillId="13" borderId="1" xfId="0" applyFont="1" applyFill="1" applyBorder="1" applyAlignment="1" applyProtection="1">
      <alignment horizontal="left" vertical="center" wrapText="1"/>
      <protection locked="0"/>
    </xf>
    <xf numFmtId="0" fontId="33" fillId="3" borderId="1" xfId="0" applyFont="1" applyFill="1" applyBorder="1" applyAlignment="1" applyProtection="1">
      <alignment horizontal="left" vertical="center" wrapText="1"/>
      <protection locked="0"/>
    </xf>
    <xf numFmtId="49" fontId="33" fillId="13" borderId="1" xfId="0" applyNumberFormat="1" applyFont="1" applyFill="1" applyBorder="1" applyAlignment="1" applyProtection="1">
      <alignment horizontal="left" vertical="center" wrapText="1"/>
      <protection locked="0"/>
    </xf>
    <xf numFmtId="0" fontId="34" fillId="13" borderId="1" xfId="0" applyFont="1" applyFill="1" applyBorder="1" applyAlignment="1">
      <alignment horizontal="left" vertical="center" wrapText="1"/>
    </xf>
    <xf numFmtId="0" fontId="33" fillId="13" borderId="1" xfId="0" applyFont="1" applyFill="1" applyBorder="1" applyAlignment="1">
      <alignment horizontal="left" vertical="center" wrapText="1"/>
    </xf>
    <xf numFmtId="0" fontId="33" fillId="4" borderId="1" xfId="0" applyFont="1" applyFill="1" applyBorder="1" applyAlignment="1" applyProtection="1">
      <alignment horizontal="center" vertical="center" wrapText="1"/>
      <protection locked="0"/>
    </xf>
    <xf numFmtId="0" fontId="33" fillId="4" borderId="1" xfId="0" applyFont="1" applyFill="1" applyBorder="1" applyAlignment="1" applyProtection="1">
      <alignment vertical="center" wrapText="1"/>
      <protection locked="0"/>
    </xf>
    <xf numFmtId="0" fontId="33" fillId="5" borderId="1" xfId="0" applyFont="1" applyFill="1" applyBorder="1" applyAlignment="1" applyProtection="1">
      <alignment vertical="center" wrapText="1"/>
      <protection locked="0"/>
    </xf>
    <xf numFmtId="0" fontId="33" fillId="6" borderId="1" xfId="0" applyFont="1" applyFill="1" applyBorder="1" applyAlignment="1" applyProtection="1">
      <alignment vertical="center" wrapText="1"/>
      <protection locked="0"/>
    </xf>
    <xf numFmtId="0" fontId="33" fillId="16" borderId="1" xfId="0" applyFont="1" applyFill="1" applyBorder="1" applyAlignment="1">
      <alignment horizontal="center" vertical="center" wrapText="1"/>
    </xf>
    <xf numFmtId="0" fontId="36" fillId="0" borderId="0" xfId="0" applyFont="1" applyProtection="1">
      <protection locked="0"/>
    </xf>
    <xf numFmtId="0" fontId="33" fillId="13" borderId="1" xfId="0" quotePrefix="1" applyFont="1" applyFill="1" applyBorder="1" applyAlignment="1" applyProtection="1">
      <alignment horizontal="left" vertical="center" wrapText="1"/>
      <protection locked="0"/>
    </xf>
    <xf numFmtId="0" fontId="16" fillId="4" borderId="1" xfId="0" applyFont="1" applyFill="1" applyBorder="1" applyAlignment="1" applyProtection="1">
      <alignment horizontal="center" vertical="center" wrapText="1"/>
      <protection locked="0"/>
    </xf>
    <xf numFmtId="0" fontId="16" fillId="4" borderId="1" xfId="0" applyFont="1" applyFill="1" applyBorder="1" applyAlignment="1" applyProtection="1">
      <alignment vertical="center" wrapText="1"/>
      <protection locked="0"/>
    </xf>
    <xf numFmtId="0" fontId="16" fillId="5" borderId="1" xfId="0" applyFont="1" applyFill="1" applyBorder="1" applyAlignment="1" applyProtection="1">
      <alignment horizontal="center" vertical="center" wrapText="1"/>
      <protection locked="0"/>
    </xf>
    <xf numFmtId="0" fontId="16" fillId="5" borderId="1" xfId="0" applyFont="1" applyFill="1" applyBorder="1" applyAlignment="1" applyProtection="1">
      <alignment horizontal="left" vertical="center" wrapText="1"/>
      <protection locked="0"/>
    </xf>
    <xf numFmtId="0" fontId="20" fillId="5" borderId="1" xfId="0" applyFont="1" applyFill="1" applyBorder="1" applyAlignment="1" applyProtection="1">
      <alignment horizontal="left" vertical="center" wrapText="1"/>
      <protection locked="0"/>
    </xf>
    <xf numFmtId="0" fontId="0" fillId="0" borderId="0" xfId="0" applyAlignment="1">
      <alignment horizontal="left" vertical="top" wrapText="1"/>
    </xf>
    <xf numFmtId="49" fontId="11" fillId="0" borderId="1" xfId="0" applyNumberFormat="1" applyFont="1" applyBorder="1" applyAlignment="1" applyProtection="1">
      <alignment vertical="center"/>
      <protection locked="0"/>
    </xf>
    <xf numFmtId="0" fontId="32" fillId="13" borderId="1" xfId="0" applyFont="1" applyFill="1" applyBorder="1" applyAlignment="1">
      <alignment horizontal="left" vertical="center" wrapText="1"/>
    </xf>
    <xf numFmtId="0" fontId="24" fillId="13" borderId="1" xfId="0" applyFont="1" applyFill="1" applyBorder="1" applyAlignment="1" applyProtection="1">
      <alignment horizontal="left" vertical="center" wrapText="1"/>
      <protection locked="0"/>
    </xf>
    <xf numFmtId="49" fontId="24" fillId="13" borderId="1" xfId="0" applyNumberFormat="1" applyFont="1" applyFill="1" applyBorder="1" applyAlignment="1" applyProtection="1">
      <alignment horizontal="left" vertical="center" wrapText="1"/>
      <protection locked="0"/>
    </xf>
    <xf numFmtId="0" fontId="25" fillId="13" borderId="1" xfId="0" applyFont="1" applyFill="1" applyBorder="1" applyAlignment="1">
      <alignment horizontal="left" vertical="center" wrapText="1"/>
    </xf>
    <xf numFmtId="0" fontId="24" fillId="13" borderId="1" xfId="0" applyFont="1" applyFill="1" applyBorder="1" applyAlignment="1">
      <alignment horizontal="left" vertical="center" wrapText="1"/>
    </xf>
    <xf numFmtId="49" fontId="5" fillId="3" borderId="1" xfId="0" applyNumberFormat="1" applyFont="1" applyFill="1" applyBorder="1" applyAlignment="1" applyProtection="1">
      <alignment vertical="center" wrapText="1"/>
      <protection locked="0"/>
    </xf>
    <xf numFmtId="0" fontId="16" fillId="13" borderId="1" xfId="0" applyFont="1" applyFill="1" applyBorder="1" applyAlignment="1" applyProtection="1">
      <alignment horizontal="left" vertical="center" wrapText="1"/>
      <protection locked="0"/>
    </xf>
    <xf numFmtId="49" fontId="16" fillId="13" borderId="1" xfId="0" applyNumberFormat="1" applyFont="1" applyFill="1" applyBorder="1" applyAlignment="1" applyProtection="1">
      <alignment horizontal="left" vertical="center" wrapText="1"/>
      <protection locked="0"/>
    </xf>
    <xf numFmtId="0" fontId="37" fillId="13" borderId="1" xfId="0" applyFont="1" applyFill="1" applyBorder="1" applyAlignment="1">
      <alignment horizontal="left" vertical="center" wrapText="1"/>
    </xf>
    <xf numFmtId="0" fontId="16" fillId="13"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vertical="center" wrapText="1"/>
    </xf>
    <xf numFmtId="0" fontId="5" fillId="5" borderId="1" xfId="0" applyFont="1" applyFill="1" applyBorder="1" applyAlignment="1">
      <alignment vertical="center" wrapText="1"/>
    </xf>
    <xf numFmtId="0" fontId="18" fillId="4" borderId="1" xfId="0" applyFont="1" applyFill="1" applyBorder="1" applyAlignment="1">
      <alignment horizontal="center" vertical="center" wrapText="1"/>
    </xf>
    <xf numFmtId="0" fontId="6" fillId="4" borderId="1" xfId="0" applyFont="1" applyFill="1" applyBorder="1" applyAlignment="1" applyProtection="1">
      <alignment vertical="top" wrapText="1"/>
      <protection locked="0"/>
    </xf>
    <xf numFmtId="0" fontId="3" fillId="2" borderId="0" xfId="0" applyFont="1" applyFill="1" applyAlignment="1">
      <alignment horizontal="left" vertical="center" wrapText="1"/>
    </xf>
    <xf numFmtId="49" fontId="5" fillId="0" borderId="0" xfId="0" applyNumberFormat="1" applyFont="1" applyAlignment="1">
      <alignment vertical="center" wrapText="1"/>
    </xf>
    <xf numFmtId="49" fontId="4" fillId="2" borderId="0" xfId="0" applyNumberFormat="1" applyFont="1" applyFill="1" applyAlignment="1">
      <alignment horizontal="center" vertical="center" wrapText="1"/>
    </xf>
    <xf numFmtId="0" fontId="4" fillId="2" borderId="0" xfId="0" applyFont="1" applyFill="1" applyAlignment="1">
      <alignment horizontal="center" vertical="center" wrapText="1"/>
    </xf>
    <xf numFmtId="0" fontId="5" fillId="16" borderId="0" xfId="0" applyFont="1" applyFill="1" applyAlignment="1">
      <alignment horizontal="center" vertical="center" wrapText="1"/>
    </xf>
    <xf numFmtId="49" fontId="6" fillId="0" borderId="0" xfId="0" applyNumberFormat="1" applyFont="1" applyAlignment="1">
      <alignment vertical="center" wrapText="1"/>
    </xf>
    <xf numFmtId="0" fontId="6" fillId="7" borderId="1" xfId="0" applyFont="1" applyFill="1" applyBorder="1" applyAlignment="1" applyProtection="1">
      <alignment vertical="center" wrapText="1"/>
      <protection locked="0"/>
    </xf>
    <xf numFmtId="49" fontId="38" fillId="0" borderId="0" xfId="0" applyNumberFormat="1" applyFont="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40" fillId="16" borderId="1" xfId="0" applyFont="1" applyFill="1" applyBorder="1" applyAlignment="1" applyProtection="1">
      <alignment horizontal="center" vertical="center"/>
      <protection locked="0"/>
    </xf>
    <xf numFmtId="0" fontId="41" fillId="16" borderId="0" xfId="0" applyFont="1" applyFill="1" applyAlignment="1">
      <alignment horizontal="center" vertical="center" wrapText="1"/>
    </xf>
    <xf numFmtId="49" fontId="41" fillId="0" borderId="0" xfId="0" applyNumberFormat="1" applyFont="1" applyAlignment="1">
      <alignment vertical="center" wrapText="1"/>
    </xf>
    <xf numFmtId="0" fontId="6" fillId="19" borderId="30" xfId="0" applyFont="1" applyFill="1" applyBorder="1" applyAlignment="1">
      <alignment horizontal="center" vertical="center" wrapText="1"/>
    </xf>
    <xf numFmtId="0" fontId="6" fillId="19" borderId="1" xfId="0" applyFont="1" applyFill="1" applyBorder="1" applyAlignment="1">
      <alignment horizontal="center" vertical="center" wrapText="1"/>
    </xf>
    <xf numFmtId="0" fontId="5" fillId="20" borderId="30" xfId="0" applyFont="1" applyFill="1" applyBorder="1" applyAlignment="1">
      <alignment horizontal="center" vertical="center" wrapText="1"/>
    </xf>
    <xf numFmtId="0" fontId="5" fillId="20" borderId="1" xfId="0" applyFont="1" applyFill="1" applyBorder="1" applyAlignment="1">
      <alignment horizontal="center" vertical="center" wrapText="1"/>
    </xf>
    <xf numFmtId="49" fontId="4" fillId="21" borderId="27" xfId="0" applyNumberFormat="1" applyFont="1" applyFill="1" applyBorder="1" applyAlignment="1" applyProtection="1">
      <alignment horizontal="center" vertical="center" wrapText="1"/>
      <protection locked="0"/>
    </xf>
    <xf numFmtId="0" fontId="0" fillId="0" borderId="30" xfId="0" applyBorder="1" applyProtection="1">
      <protection locked="0"/>
    </xf>
    <xf numFmtId="0" fontId="5" fillId="0" borderId="30" xfId="0" applyFont="1" applyBorder="1" applyAlignment="1">
      <alignment horizontal="center" vertical="center" wrapText="1"/>
    </xf>
    <xf numFmtId="0" fontId="5" fillId="0" borderId="1" xfId="0" applyFont="1" applyBorder="1" applyAlignment="1">
      <alignment horizontal="center" vertical="center" wrapText="1"/>
    </xf>
    <xf numFmtId="0" fontId="7" fillId="0" borderId="30" xfId="0" applyFont="1" applyBorder="1" applyProtection="1">
      <protection locked="0"/>
    </xf>
    <xf numFmtId="0" fontId="6" fillId="0" borderId="3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Alignment="1">
      <alignment horizontal="center" vertical="center" wrapText="1"/>
    </xf>
    <xf numFmtId="0" fontId="5" fillId="0" borderId="1" xfId="0" applyFont="1" applyBorder="1" applyAlignment="1" applyProtection="1">
      <alignment vertical="center" wrapText="1"/>
      <protection locked="0"/>
    </xf>
    <xf numFmtId="0" fontId="18" fillId="0" borderId="1" xfId="0" applyFont="1" applyBorder="1" applyAlignment="1" applyProtection="1">
      <alignment vertical="center" wrapText="1"/>
      <protection locked="0"/>
    </xf>
    <xf numFmtId="0" fontId="5" fillId="20" borderId="1" xfId="0" applyFont="1" applyFill="1" applyBorder="1" applyAlignment="1" applyProtection="1">
      <alignment vertical="center" wrapText="1"/>
      <protection locked="0"/>
    </xf>
    <xf numFmtId="49" fontId="4" fillId="21" borderId="26" xfId="0" applyNumberFormat="1" applyFont="1" applyFill="1" applyBorder="1" applyAlignment="1" applyProtection="1">
      <alignment horizontal="center" vertical="center" wrapText="1"/>
      <protection locked="0"/>
    </xf>
    <xf numFmtId="49" fontId="4" fillId="21" borderId="41" xfId="0" applyNumberFormat="1" applyFont="1" applyFill="1" applyBorder="1" applyAlignment="1" applyProtection="1">
      <alignment horizontal="center" vertical="center" wrapText="1"/>
      <protection locked="0"/>
    </xf>
    <xf numFmtId="49" fontId="4" fillId="21" borderId="27" xfId="0" applyNumberFormat="1" applyFont="1" applyFill="1" applyBorder="1" applyAlignment="1" applyProtection="1">
      <alignment vertical="center" wrapText="1"/>
      <protection locked="0"/>
    </xf>
    <xf numFmtId="0" fontId="5"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5" fillId="19" borderId="1" xfId="0" applyFont="1" applyFill="1" applyBorder="1" applyAlignment="1" applyProtection="1">
      <alignment horizontal="center" vertical="center" wrapText="1"/>
      <protection locked="0"/>
    </xf>
    <xf numFmtId="0" fontId="5" fillId="19" borderId="1" xfId="0" applyFont="1" applyFill="1" applyBorder="1" applyAlignment="1" applyProtection="1">
      <alignment vertical="center" wrapText="1"/>
      <protection locked="0"/>
    </xf>
    <xf numFmtId="0" fontId="5" fillId="20" borderId="1" xfId="0" applyFont="1" applyFill="1" applyBorder="1" applyAlignment="1" applyProtection="1">
      <alignment horizontal="center" vertical="center" wrapText="1"/>
      <protection locked="0"/>
    </xf>
    <xf numFmtId="0" fontId="5" fillId="17" borderId="1" xfId="0" applyFont="1" applyFill="1" applyBorder="1" applyAlignment="1" applyProtection="1">
      <alignment horizontal="center" vertical="center" wrapText="1"/>
      <protection locked="0"/>
    </xf>
    <xf numFmtId="0" fontId="5" fillId="20" borderId="1" xfId="0" applyFont="1" applyFill="1" applyBorder="1" applyAlignment="1" applyProtection="1">
      <alignment horizontal="left" vertical="center" wrapText="1"/>
      <protection locked="0"/>
    </xf>
    <xf numFmtId="0" fontId="5" fillId="19" borderId="1" xfId="0" applyFont="1" applyFill="1" applyBorder="1" applyAlignment="1" applyProtection="1">
      <alignment horizontal="left" vertical="center" wrapText="1"/>
      <protection locked="0"/>
    </xf>
    <xf numFmtId="0" fontId="5" fillId="18" borderId="1" xfId="0" applyFont="1" applyFill="1" applyBorder="1" applyAlignment="1" applyProtection="1">
      <alignment horizontal="center" vertical="center" wrapText="1"/>
      <protection locked="0"/>
    </xf>
    <xf numFmtId="0" fontId="5" fillId="18" borderId="1" xfId="0" applyFont="1" applyFill="1" applyBorder="1" applyAlignment="1" applyProtection="1">
      <alignment vertical="center" wrapText="1"/>
      <protection locked="0"/>
    </xf>
    <xf numFmtId="0" fontId="24" fillId="20" borderId="1" xfId="0" applyFont="1" applyFill="1" applyBorder="1" applyAlignment="1" applyProtection="1">
      <alignment horizontal="center" vertical="center" wrapText="1"/>
      <protection locked="0"/>
    </xf>
    <xf numFmtId="0" fontId="24" fillId="20"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20" borderId="1" xfId="0" applyFont="1" applyFill="1" applyBorder="1" applyAlignment="1" applyProtection="1">
      <alignment horizontal="center" vertical="center" wrapText="1"/>
      <protection locked="0"/>
    </xf>
    <xf numFmtId="0" fontId="42" fillId="16" borderId="1" xfId="0" applyFont="1" applyFill="1" applyBorder="1" applyAlignment="1" applyProtection="1">
      <alignment horizontal="center" vertical="center"/>
      <protection locked="0"/>
    </xf>
    <xf numFmtId="0" fontId="6" fillId="20" borderId="1" xfId="0" applyFont="1" applyFill="1" applyBorder="1" applyAlignment="1" applyProtection="1">
      <alignment vertical="center" wrapText="1"/>
      <protection locked="0"/>
    </xf>
    <xf numFmtId="0" fontId="21"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49" fontId="4" fillId="2" borderId="2" xfId="0" applyNumberFormat="1" applyFont="1" applyFill="1" applyBorder="1" applyAlignment="1" applyProtection="1">
      <alignment horizontal="center" vertical="center" wrapText="1"/>
      <protection locked="0"/>
    </xf>
    <xf numFmtId="49" fontId="4" fillId="2" borderId="3"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wrapText="1"/>
      <protection locked="0"/>
    </xf>
    <xf numFmtId="0" fontId="4" fillId="2" borderId="2" xfId="0" applyFont="1" applyFill="1" applyBorder="1" applyAlignment="1" applyProtection="1">
      <alignment horizontal="left" vertical="center" wrapText="1"/>
      <protection locked="0"/>
    </xf>
    <xf numFmtId="0" fontId="4" fillId="2" borderId="3" xfId="0" applyFont="1" applyFill="1" applyBorder="1" applyAlignment="1" applyProtection="1">
      <alignment horizontal="left" vertical="center" wrapText="1"/>
      <protection locked="0"/>
    </xf>
    <xf numFmtId="0" fontId="4" fillId="2" borderId="2"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49" fontId="4" fillId="2" borderId="28" xfId="0" applyNumberFormat="1" applyFont="1" applyFill="1" applyBorder="1" applyAlignment="1">
      <alignment horizontal="center" vertical="center" wrapText="1"/>
    </xf>
    <xf numFmtId="49" fontId="4" fillId="2" borderId="29" xfId="0" applyNumberFormat="1" applyFont="1" applyFill="1" applyBorder="1" applyAlignment="1">
      <alignment horizontal="center" vertical="center" wrapText="1"/>
    </xf>
    <xf numFmtId="49" fontId="4" fillId="2" borderId="30" xfId="0" applyNumberFormat="1" applyFont="1" applyFill="1" applyBorder="1" applyAlignment="1">
      <alignment horizontal="center" vertical="center" wrapText="1"/>
    </xf>
    <xf numFmtId="49" fontId="4" fillId="21" borderId="26" xfId="0" applyNumberFormat="1" applyFont="1" applyFill="1" applyBorder="1" applyAlignment="1" applyProtection="1">
      <alignment horizontal="center" vertical="center" wrapText="1"/>
      <protection locked="0"/>
    </xf>
    <xf numFmtId="49" fontId="4" fillId="21" borderId="41" xfId="0" applyNumberFormat="1" applyFont="1" applyFill="1" applyBorder="1" applyAlignment="1" applyProtection="1">
      <alignment horizontal="center" vertical="center" wrapText="1"/>
      <protection locked="0"/>
    </xf>
    <xf numFmtId="49" fontId="4" fillId="21" borderId="42" xfId="0" applyNumberFormat="1" applyFont="1" applyFill="1" applyBorder="1" applyAlignment="1" applyProtection="1">
      <alignment horizontal="center" vertical="center" wrapText="1"/>
      <protection locked="0"/>
    </xf>
    <xf numFmtId="49" fontId="4" fillId="2" borderId="26" xfId="0" applyNumberFormat="1" applyFont="1" applyFill="1" applyBorder="1" applyAlignment="1">
      <alignment horizontal="center" vertical="center" wrapText="1"/>
    </xf>
    <xf numFmtId="49" fontId="4" fillId="2" borderId="27" xfId="0" applyNumberFormat="1" applyFont="1" applyFill="1" applyBorder="1" applyAlignment="1">
      <alignment horizontal="center" vertical="center" wrapText="1"/>
    </xf>
    <xf numFmtId="0" fontId="5" fillId="18" borderId="2" xfId="0" applyFont="1" applyFill="1" applyBorder="1" applyAlignment="1" applyProtection="1">
      <alignment horizontal="center" vertical="center" wrapText="1"/>
      <protection locked="0"/>
    </xf>
    <xf numFmtId="0" fontId="5" fillId="18" borderId="3" xfId="0" applyFont="1" applyFill="1" applyBorder="1" applyAlignment="1" applyProtection="1">
      <alignment horizontal="center" vertical="center" wrapText="1"/>
      <protection locked="0"/>
    </xf>
    <xf numFmtId="49" fontId="21" fillId="0" borderId="28" xfId="0" applyNumberFormat="1" applyFont="1" applyBorder="1" applyAlignment="1" applyProtection="1">
      <alignment horizontal="center" vertical="center" wrapText="1"/>
      <protection locked="0"/>
    </xf>
    <xf numFmtId="49" fontId="21" fillId="0" borderId="29" xfId="0" applyNumberFormat="1" applyFont="1" applyBorder="1" applyAlignment="1" applyProtection="1">
      <alignment horizontal="center" vertical="center" wrapText="1"/>
      <protection locked="0"/>
    </xf>
    <xf numFmtId="49" fontId="21" fillId="0" borderId="30" xfId="0" applyNumberFormat="1" applyFont="1" applyBorder="1" applyAlignment="1" applyProtection="1">
      <alignment horizontal="center" vertical="center" wrapText="1"/>
      <protection locked="0"/>
    </xf>
    <xf numFmtId="0" fontId="5" fillId="18" borderId="43" xfId="0" applyFont="1" applyFill="1" applyBorder="1" applyAlignment="1" applyProtection="1">
      <alignment horizontal="center" vertical="center" wrapText="1"/>
      <protection locked="0"/>
    </xf>
    <xf numFmtId="49" fontId="4" fillId="2" borderId="26" xfId="0" applyNumberFormat="1" applyFont="1" applyFill="1" applyBorder="1" applyAlignment="1" applyProtection="1">
      <alignment horizontal="center" vertical="center" wrapText="1"/>
      <protection locked="0"/>
    </xf>
    <xf numFmtId="49" fontId="4" fillId="2" borderId="27" xfId="0" applyNumberFormat="1" applyFont="1" applyFill="1" applyBorder="1" applyAlignment="1" applyProtection="1">
      <alignment horizontal="center" vertical="center" wrapText="1"/>
      <protection locked="0"/>
    </xf>
    <xf numFmtId="49" fontId="4" fillId="2" borderId="41" xfId="0" applyNumberFormat="1" applyFont="1" applyFill="1" applyBorder="1" applyAlignment="1" applyProtection="1">
      <alignment horizontal="center" vertical="center" wrapText="1"/>
      <protection locked="0"/>
    </xf>
    <xf numFmtId="49" fontId="4" fillId="2" borderId="42" xfId="0" applyNumberFormat="1" applyFont="1" applyFill="1" applyBorder="1" applyAlignment="1" applyProtection="1">
      <alignment horizontal="center" vertical="center" wrapText="1"/>
      <protection locked="0"/>
    </xf>
    <xf numFmtId="0" fontId="5" fillId="17" borderId="2" xfId="0" applyFont="1" applyFill="1" applyBorder="1" applyAlignment="1" applyProtection="1">
      <alignment horizontal="center" vertical="center" wrapText="1"/>
      <protection locked="0"/>
    </xf>
    <xf numFmtId="0" fontId="5" fillId="17" borderId="3" xfId="0" applyFont="1" applyFill="1" applyBorder="1" applyAlignment="1" applyProtection="1">
      <alignment horizontal="center" vertical="center" wrapText="1"/>
      <protection locked="0"/>
    </xf>
    <xf numFmtId="49" fontId="4" fillId="2" borderId="2" xfId="0" applyNumberFormat="1" applyFont="1" applyFill="1" applyBorder="1" applyAlignment="1" applyProtection="1">
      <alignment horizontal="left" vertical="center" wrapText="1"/>
      <protection locked="0"/>
    </xf>
    <xf numFmtId="49" fontId="4" fillId="2" borderId="3" xfId="0" applyNumberFormat="1" applyFont="1" applyFill="1" applyBorder="1" applyAlignment="1" applyProtection="1">
      <alignment horizontal="left" vertical="center" wrapText="1"/>
      <protection locked="0"/>
    </xf>
    <xf numFmtId="0" fontId="0" fillId="18" borderId="2" xfId="0" applyFill="1" applyBorder="1" applyAlignment="1" applyProtection="1">
      <alignment horizontal="center" vertical="top" wrapText="1"/>
      <protection locked="0"/>
    </xf>
    <xf numFmtId="0" fontId="0" fillId="18" borderId="43" xfId="0" applyFill="1" applyBorder="1" applyAlignment="1" applyProtection="1">
      <alignment horizontal="center" vertical="top" wrapText="1"/>
      <protection locked="0"/>
    </xf>
    <xf numFmtId="0" fontId="0" fillId="18" borderId="3" xfId="0" applyFill="1" applyBorder="1" applyAlignment="1" applyProtection="1">
      <alignment horizontal="center" vertical="top" wrapText="1"/>
      <protection locked="0"/>
    </xf>
    <xf numFmtId="0" fontId="0" fillId="17" borderId="2" xfId="0" applyFill="1" applyBorder="1" applyAlignment="1" applyProtection="1">
      <alignment horizontal="center" vertical="top"/>
      <protection locked="0"/>
    </xf>
    <xf numFmtId="0" fontId="0" fillId="17" borderId="3" xfId="0" applyFill="1" applyBorder="1" applyAlignment="1" applyProtection="1">
      <alignment horizontal="center" vertical="top"/>
      <protection locked="0"/>
    </xf>
    <xf numFmtId="49" fontId="4" fillId="21" borderId="0" xfId="0" applyNumberFormat="1" applyFont="1" applyFill="1" applyAlignment="1" applyProtection="1">
      <alignment horizontal="center" vertical="center" wrapText="1"/>
      <protection locked="0"/>
    </xf>
    <xf numFmtId="49" fontId="4" fillId="21" borderId="44" xfId="0" applyNumberFormat="1" applyFont="1" applyFill="1" applyBorder="1" applyAlignment="1" applyProtection="1">
      <alignment horizontal="center" vertical="center" wrapText="1"/>
      <protection locked="0"/>
    </xf>
    <xf numFmtId="0" fontId="14" fillId="0" borderId="39" xfId="0" applyFont="1" applyBorder="1" applyAlignment="1">
      <alignment horizontal="center" vertical="center"/>
    </xf>
    <xf numFmtId="0" fontId="14" fillId="0" borderId="33" xfId="0" applyFont="1" applyBorder="1" applyAlignment="1">
      <alignment horizontal="center" vertical="center"/>
    </xf>
    <xf numFmtId="0" fontId="14" fillId="0" borderId="40" xfId="0" applyFont="1" applyBorder="1" applyAlignment="1">
      <alignment horizontal="center" vertical="center" textRotation="90" wrapText="1"/>
    </xf>
    <xf numFmtId="0" fontId="14" fillId="0" borderId="37" xfId="0" applyFont="1" applyBorder="1" applyAlignment="1">
      <alignment horizontal="center" vertical="center" textRotation="90" wrapText="1"/>
    </xf>
    <xf numFmtId="0" fontId="7" fillId="11" borderId="8" xfId="0" applyFont="1" applyFill="1" applyBorder="1" applyAlignment="1">
      <alignment horizontal="center" vertical="center" textRotation="90" wrapText="1"/>
    </xf>
    <xf numFmtId="0" fontId="7" fillId="11" borderId="0" xfId="0" applyFont="1" applyFill="1" applyAlignment="1">
      <alignment horizontal="center" vertical="center" textRotation="90" wrapText="1"/>
    </xf>
    <xf numFmtId="0" fontId="7" fillId="11" borderId="10" xfId="0" applyFont="1" applyFill="1" applyBorder="1" applyAlignment="1">
      <alignment horizontal="center" vertical="center" textRotation="90" wrapText="1"/>
    </xf>
    <xf numFmtId="0" fontId="8" fillId="11" borderId="0" xfId="0" applyFont="1" applyFill="1" applyAlignment="1">
      <alignment horizontal="center" vertical="center" wrapText="1"/>
    </xf>
    <xf numFmtId="0" fontId="7" fillId="11" borderId="8" xfId="0" applyFont="1" applyFill="1" applyBorder="1" applyAlignment="1">
      <alignment horizontal="center" vertical="center" wrapText="1"/>
    </xf>
    <xf numFmtId="0" fontId="7" fillId="11" borderId="5"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7"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2" fillId="11" borderId="0" xfId="0" applyFont="1" applyFill="1" applyAlignment="1">
      <alignment horizontal="center" vertical="center" textRotation="90"/>
    </xf>
  </cellXfs>
  <cellStyles count="1">
    <cellStyle name="Normal" xfId="0" builtinId="0"/>
  </cellStyles>
  <dxfs count="374">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ont>
        <color theme="0"/>
      </font>
      <fill>
        <patternFill>
          <bgColor theme="5" tint="-0.499984740745262"/>
        </patternFill>
      </fill>
    </dxf>
    <dxf>
      <fill>
        <patternFill>
          <bgColor theme="5" tint="-0.24994659260841701"/>
        </patternFill>
      </fill>
    </dxf>
    <dxf>
      <fill>
        <patternFill>
          <bgColor theme="5" tint="0.39994506668294322"/>
        </patternFill>
      </fill>
    </dxf>
    <dxf>
      <fill>
        <patternFill>
          <bgColor theme="5" tint="0.79998168889431442"/>
        </patternFill>
      </fill>
    </dxf>
    <dxf>
      <font>
        <color theme="0"/>
      </font>
      <fill>
        <patternFill>
          <bgColor theme="5" tint="-0.499984740745262"/>
        </patternFill>
      </fill>
    </dxf>
    <dxf>
      <fill>
        <patternFill>
          <bgColor theme="5" tint="-0.24994659260841701"/>
        </patternFill>
      </fill>
    </dxf>
    <dxf>
      <fill>
        <patternFill>
          <bgColor theme="5" tint="0.39994506668294322"/>
        </patternFill>
      </fill>
    </dxf>
    <dxf>
      <fill>
        <patternFill>
          <bgColor theme="5" tint="0.79998168889431442"/>
        </patternFill>
      </fill>
    </dxf>
    <dxf>
      <font>
        <color theme="0"/>
      </font>
      <fill>
        <patternFill>
          <bgColor theme="5" tint="-0.499984740745262"/>
        </patternFill>
      </fill>
    </dxf>
    <dxf>
      <fill>
        <patternFill>
          <bgColor theme="5" tint="-0.24994659260841701"/>
        </patternFill>
      </fill>
    </dxf>
    <dxf>
      <fill>
        <patternFill>
          <bgColor theme="5" tint="0.39994506668294322"/>
        </patternFill>
      </fill>
    </dxf>
    <dxf>
      <fill>
        <patternFill>
          <bgColor theme="5" tint="0.79998168889431442"/>
        </patternFill>
      </fill>
    </dxf>
    <dxf>
      <font>
        <color theme="0"/>
      </font>
      <fill>
        <patternFill>
          <bgColor theme="5" tint="-0.499984740745262"/>
        </patternFill>
      </fill>
    </dxf>
    <dxf>
      <fill>
        <patternFill>
          <bgColor theme="5" tint="-0.24994659260841701"/>
        </patternFill>
      </fill>
    </dxf>
    <dxf>
      <fill>
        <patternFill>
          <bgColor theme="5" tint="0.39994506668294322"/>
        </patternFill>
      </fill>
    </dxf>
    <dxf>
      <fill>
        <patternFill>
          <bgColor theme="5" tint="0.79998168889431442"/>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fgColor rgb="FFC00000"/>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ont>
        <color theme="0"/>
      </font>
      <fill>
        <patternFill>
          <bgColor theme="5" tint="-0.499984740745262"/>
        </patternFill>
      </fill>
    </dxf>
    <dxf>
      <fill>
        <patternFill>
          <bgColor theme="5" tint="0.79998168889431442"/>
        </patternFill>
      </fill>
    </dxf>
    <dxf>
      <fill>
        <patternFill>
          <bgColor theme="5" tint="0.39994506668294322"/>
        </patternFill>
      </fill>
    </dxf>
    <dxf>
      <fill>
        <patternFill>
          <bgColor theme="5" tint="-0.24994659260841701"/>
        </patternFill>
      </fill>
    </dxf>
    <dxf>
      <fill>
        <patternFill>
          <bgColor theme="5" tint="0.79998168889431442"/>
        </patternFill>
      </fill>
    </dxf>
    <dxf>
      <font>
        <color theme="0"/>
      </font>
      <fill>
        <patternFill>
          <bgColor theme="5" tint="-0.499984740745262"/>
        </patternFill>
      </fill>
    </dxf>
    <dxf>
      <fill>
        <patternFill>
          <bgColor theme="5" tint="-0.24994659260841701"/>
        </patternFill>
      </fill>
    </dxf>
    <dxf>
      <fill>
        <patternFill>
          <bgColor theme="5" tint="0.39994506668294322"/>
        </patternFill>
      </fill>
    </dxf>
    <dxf>
      <font>
        <color theme="0"/>
      </font>
      <fill>
        <patternFill>
          <bgColor theme="5" tint="-0.499984740745262"/>
        </patternFill>
      </fill>
    </dxf>
    <dxf>
      <fill>
        <patternFill>
          <bgColor theme="5" tint="-0.24994659260841701"/>
        </patternFill>
      </fill>
    </dxf>
    <dxf>
      <fill>
        <patternFill>
          <bgColor theme="5" tint="0.79998168889431442"/>
        </patternFill>
      </fill>
    </dxf>
    <dxf>
      <fill>
        <patternFill>
          <bgColor theme="5" tint="0.39994506668294322"/>
        </patternFill>
      </fill>
    </dxf>
    <dxf>
      <fill>
        <patternFill>
          <fgColor rgb="FF00A44A"/>
          <bgColor rgb="FF009644"/>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5" tint="-0.24994659260841701"/>
        </patternFill>
      </fill>
    </dxf>
    <dxf>
      <font>
        <color theme="0"/>
      </font>
      <fill>
        <patternFill>
          <bgColor theme="5" tint="-0.499984740745262"/>
        </patternFill>
      </fill>
    </dxf>
    <dxf>
      <fill>
        <patternFill>
          <bgColor theme="5" tint="0.39994506668294322"/>
        </patternFill>
      </fill>
    </dxf>
    <dxf>
      <fill>
        <patternFill>
          <bgColor theme="5" tint="0.7999816888943144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ont>
        <color theme="0"/>
      </font>
      <fill>
        <patternFill>
          <bgColor theme="5" tint="-0.499984740745262"/>
        </patternFill>
      </fill>
    </dxf>
    <dxf>
      <fill>
        <patternFill>
          <bgColor theme="5" tint="-0.24994659260841701"/>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5" tint="0.79998168889431442"/>
        </patternFill>
      </fill>
    </dxf>
    <dxf>
      <fill>
        <patternFill>
          <bgColor theme="5" tint="-0.24994659260841701"/>
        </patternFill>
      </fill>
    </dxf>
    <dxf>
      <font>
        <color theme="0"/>
      </font>
      <fill>
        <patternFill>
          <bgColor theme="5" tint="-0.499984740745262"/>
        </patternFill>
      </fill>
    </dxf>
    <dxf>
      <font>
        <color theme="0"/>
      </font>
      <fill>
        <patternFill>
          <bgColor theme="5" tint="-0.499984740745262"/>
        </patternFill>
      </fill>
    </dxf>
    <dxf>
      <fill>
        <patternFill>
          <bgColor theme="5" tint="-0.24994659260841701"/>
        </patternFill>
      </fill>
    </dxf>
    <dxf>
      <fill>
        <patternFill>
          <bgColor theme="5" tint="0.39994506668294322"/>
        </patternFill>
      </fill>
    </dxf>
    <dxf>
      <fill>
        <patternFill>
          <bgColor theme="5" tint="0.79998168889431442"/>
        </patternFill>
      </fill>
    </dxf>
    <dxf>
      <font>
        <color theme="0"/>
      </font>
      <fill>
        <patternFill>
          <bgColor theme="5" tint="-0.499984740745262"/>
        </patternFill>
      </fill>
    </dxf>
    <dxf>
      <fill>
        <patternFill>
          <bgColor theme="5" tint="-0.24994659260841701"/>
        </patternFill>
      </fill>
    </dxf>
    <dxf>
      <fill>
        <patternFill>
          <bgColor theme="5" tint="0.39994506668294322"/>
        </patternFill>
      </fill>
    </dxf>
    <dxf>
      <fill>
        <patternFill>
          <bgColor theme="5" tint="0.79998168889431442"/>
        </patternFill>
      </fill>
    </dxf>
    <dxf>
      <fill>
        <patternFill>
          <bgColor theme="5" tint="-0.24994659260841701"/>
        </patternFill>
      </fill>
    </dxf>
    <dxf>
      <fill>
        <patternFill>
          <bgColor theme="5" tint="0.39994506668294322"/>
        </patternFill>
      </fill>
    </dxf>
    <dxf>
      <fill>
        <patternFill>
          <bgColor theme="5" tint="0.79998168889431442"/>
        </patternFill>
      </fill>
    </dxf>
    <dxf>
      <font>
        <color theme="0"/>
      </font>
      <fill>
        <patternFill>
          <bgColor theme="5" tint="-0.499984740745262"/>
        </patternFill>
      </fill>
    </dxf>
    <dxf>
      <fill>
        <patternFill>
          <bgColor theme="5" tint="0.39994506668294322"/>
        </patternFill>
      </fill>
    </dxf>
    <dxf>
      <fill>
        <patternFill>
          <bgColor theme="5" tint="0.79998168889431442"/>
        </patternFill>
      </fill>
    </dxf>
    <dxf>
      <fill>
        <patternFill>
          <bgColor theme="5" tint="-0.24994659260841701"/>
        </patternFill>
      </fill>
    </dxf>
    <dxf>
      <font>
        <color theme="0"/>
      </font>
      <fill>
        <patternFill>
          <bgColor theme="5" tint="-0.499984740745262"/>
        </patternFill>
      </fill>
    </dxf>
    <dxf>
      <fill>
        <patternFill>
          <bgColor theme="5" tint="0.79998168889431442"/>
        </patternFill>
      </fill>
    </dxf>
    <dxf>
      <fill>
        <patternFill>
          <bgColor theme="5" tint="0.39994506668294322"/>
        </patternFill>
      </fill>
    </dxf>
    <dxf>
      <font>
        <color theme="0"/>
      </font>
      <fill>
        <patternFill>
          <bgColor theme="5" tint="-0.499984740745262"/>
        </patternFill>
      </fill>
    </dxf>
    <dxf>
      <fill>
        <patternFill>
          <bgColor theme="5" tint="-0.24994659260841701"/>
        </patternFill>
      </fill>
    </dxf>
    <dxf>
      <fill>
        <patternFill>
          <fgColor rgb="FFC00000"/>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fgColor rgb="FF00A44A"/>
          <bgColor rgb="FF009644"/>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5" tint="0.79998168889431442"/>
        </patternFill>
      </fill>
    </dxf>
    <dxf>
      <font>
        <color theme="0"/>
      </font>
      <fill>
        <patternFill>
          <bgColor theme="5" tint="-0.499984740745262"/>
        </patternFill>
      </fill>
    </dxf>
    <dxf>
      <fill>
        <patternFill>
          <bgColor theme="5" tint="-0.24994659260841701"/>
        </patternFill>
      </fill>
    </dxf>
    <dxf>
      <fill>
        <patternFill>
          <bgColor theme="5" tint="0.3999450666829432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ont>
        <color theme="0"/>
      </font>
      <fill>
        <patternFill>
          <bgColor theme="5" tint="-0.499984740745262"/>
        </patternFill>
      </fill>
    </dxf>
    <dxf>
      <fill>
        <patternFill>
          <bgColor theme="5" tint="0.79998168889431442"/>
        </patternFill>
      </fill>
    </dxf>
    <dxf>
      <fill>
        <patternFill>
          <bgColor theme="5" tint="-0.24994659260841701"/>
        </patternFill>
      </fill>
    </dxf>
    <dxf>
      <fill>
        <patternFill>
          <bgColor theme="5" tint="0.39994506668294322"/>
        </patternFill>
      </fill>
    </dxf>
    <dxf>
      <font>
        <color theme="0"/>
      </font>
      <fill>
        <patternFill>
          <bgColor theme="5" tint="-0.499984740745262"/>
        </patternFill>
      </fill>
    </dxf>
    <dxf>
      <fill>
        <patternFill>
          <bgColor theme="5" tint="0.79998168889431442"/>
        </patternFill>
      </fill>
    </dxf>
    <dxf>
      <fill>
        <patternFill>
          <bgColor theme="5" tint="0.39994506668294322"/>
        </patternFill>
      </fill>
    </dxf>
    <dxf>
      <fill>
        <patternFill>
          <bgColor theme="5" tint="-0.24994659260841701"/>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00B050"/>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theme="5" tint="0.79998168889431442"/>
        </patternFill>
      </fill>
    </dxf>
    <dxf>
      <font>
        <color theme="0"/>
      </font>
      <fill>
        <patternFill>
          <bgColor theme="5" tint="-0.499984740745262"/>
        </patternFill>
      </fill>
    </dxf>
    <dxf>
      <fill>
        <patternFill>
          <bgColor theme="5" tint="-0.24994659260841701"/>
        </patternFill>
      </fill>
    </dxf>
    <dxf>
      <fill>
        <patternFill>
          <bgColor theme="5"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ont>
        <color rgb="FF92D050"/>
      </font>
    </dxf>
    <dxf>
      <font>
        <color rgb="FFFFFF00"/>
      </font>
    </dxf>
    <dxf>
      <font>
        <color rgb="FFFFC000"/>
      </font>
    </dxf>
    <dxf>
      <font>
        <color rgb="FFFF0000"/>
      </font>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ont>
        <color theme="0"/>
      </font>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theme="5" tint="0.79998168889431442"/>
        </patternFill>
      </fill>
    </dxf>
    <dxf>
      <fill>
        <patternFill>
          <bgColor theme="5" tint="0.39994506668294322"/>
        </patternFill>
      </fill>
    </dxf>
    <dxf>
      <fill>
        <patternFill>
          <bgColor theme="5" tint="-0.24994659260841701"/>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ont>
        <color rgb="FF92D050"/>
      </font>
    </dxf>
    <dxf>
      <font>
        <color rgb="FFFFFF00"/>
      </font>
    </dxf>
    <dxf>
      <font>
        <color rgb="FFFFC000"/>
      </font>
    </dxf>
    <dxf>
      <font>
        <color rgb="FFFF0000"/>
      </font>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fgColor rgb="FFC00000"/>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00A44A"/>
          <bgColor rgb="FF009644"/>
        </patternFill>
      </fill>
    </dxf>
    <dxf>
      <fill>
        <patternFill>
          <bgColor theme="5" tint="0.79998168889431442"/>
        </patternFill>
      </fill>
    </dxf>
    <dxf>
      <fill>
        <patternFill>
          <bgColor theme="5" tint="0.39994506668294322"/>
        </patternFill>
      </fill>
    </dxf>
    <dxf>
      <fill>
        <patternFill>
          <bgColor theme="5" tint="-0.24994659260841701"/>
        </patternFill>
      </fill>
    </dxf>
    <dxf>
      <font>
        <color theme="0"/>
      </font>
      <fill>
        <patternFill>
          <bgColor theme="5" tint="-0.499984740745262"/>
        </patternFill>
      </fill>
    </dxf>
  </dxfs>
  <tableStyles count="0" defaultTableStyle="TableStyleMedium2" defaultPivotStyle="PivotStyleLight16"/>
  <colors>
    <mruColors>
      <color rgb="FFF78009"/>
      <color rgb="FFCAE4D6"/>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styles" Target="styles.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theme" Target="theme/theme1.xml" Id="rId25"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calcChain" Target="calcChain.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externalLink" Target="externalLinks/externalLink2.xml" Id="rId24" /><Relationship Type="http://schemas.openxmlformats.org/officeDocument/2006/relationships/customXml" Target="../customXml/item3.xml" Id="rId32"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externalLink" Target="externalLinks/externalLink1.xml" Id="rId23" /><Relationship Type="http://schemas.microsoft.com/office/2017/10/relationships/person" Target="persons/person.xml" Id="rId28"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customXml" Target="../customXml/item2.xml" Id="rId31"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sharedStrings" Target="sharedStrings.xml" Id="rId27" /><Relationship Type="http://schemas.openxmlformats.org/officeDocument/2006/relationships/customXml" Target="../customXml/item1.xml" Id="rId30" /><Relationship Type="http://schemas.openxmlformats.org/officeDocument/2006/relationships/customXml" Target="/customXML/item4.xml" Id="Rc3c9faaa06904499" /></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3020</xdr:colOff>
      <xdr:row>0</xdr:row>
      <xdr:rowOff>2429851</xdr:rowOff>
    </xdr:to>
    <xdr:pic>
      <xdr:nvPicPr>
        <xdr:cNvPr id="2" name="Picture 1" descr="Text&#10;&#10;Description automatically generated">
          <a:extLst>
            <a:ext uri="{FF2B5EF4-FFF2-40B4-BE49-F238E27FC236}">
              <a16:creationId xmlns:a16="http://schemas.microsoft.com/office/drawing/2014/main" id="{92ECD7CD-6CF4-433B-8380-4BD712B475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2948" r="253"/>
        <a:stretch/>
      </xdr:blipFill>
      <xdr:spPr>
        <a:xfrm>
          <a:off x="0" y="0"/>
          <a:ext cx="5535803" cy="2422673"/>
        </a:xfrm>
        <a:prstGeom prst="rect">
          <a:avLst/>
        </a:prstGeom>
      </xdr:spPr>
    </xdr:pic>
    <xdr:clientData/>
  </xdr:twoCellAnchor>
  <xdr:twoCellAnchor editAs="oneCell">
    <xdr:from>
      <xdr:col>1</xdr:col>
      <xdr:colOff>598007</xdr:colOff>
      <xdr:row>0</xdr:row>
      <xdr:rowOff>0</xdr:rowOff>
    </xdr:from>
    <xdr:to>
      <xdr:col>12</xdr:col>
      <xdr:colOff>378336</xdr:colOff>
      <xdr:row>1</xdr:row>
      <xdr:rowOff>2115397</xdr:rowOff>
    </xdr:to>
    <xdr:pic>
      <xdr:nvPicPr>
        <xdr:cNvPr id="3" name="Picture 2">
          <a:extLst>
            <a:ext uri="{FF2B5EF4-FFF2-40B4-BE49-F238E27FC236}">
              <a16:creationId xmlns:a16="http://schemas.microsoft.com/office/drawing/2014/main" id="{CC1BA92C-936F-C2C5-424B-A34653845DF9}"/>
            </a:ext>
          </a:extLst>
        </xdr:cNvPr>
        <xdr:cNvPicPr>
          <a:picLocks noChangeAspect="1"/>
        </xdr:cNvPicPr>
      </xdr:nvPicPr>
      <xdr:blipFill>
        <a:blip xmlns:r="http://schemas.openxmlformats.org/officeDocument/2006/relationships" r:embed="rId2"/>
        <a:stretch>
          <a:fillRect/>
        </a:stretch>
      </xdr:blipFill>
      <xdr:spPr>
        <a:xfrm>
          <a:off x="6132032" y="0"/>
          <a:ext cx="6485929" cy="4668097"/>
        </a:xfrm>
        <a:prstGeom prst="rect">
          <a:avLst/>
        </a:prstGeom>
      </xdr:spPr>
    </xdr:pic>
    <xdr:clientData/>
  </xdr:twoCellAnchor>
  <xdr:twoCellAnchor editAs="oneCell">
    <xdr:from>
      <xdr:col>1</xdr:col>
      <xdr:colOff>600193</xdr:colOff>
      <xdr:row>1</xdr:row>
      <xdr:rowOff>1561665</xdr:rowOff>
    </xdr:from>
    <xdr:to>
      <xdr:col>12</xdr:col>
      <xdr:colOff>373149</xdr:colOff>
      <xdr:row>7</xdr:row>
      <xdr:rowOff>83147</xdr:rowOff>
    </xdr:to>
    <xdr:pic>
      <xdr:nvPicPr>
        <xdr:cNvPr id="4" name="Picture 3">
          <a:extLst>
            <a:ext uri="{FF2B5EF4-FFF2-40B4-BE49-F238E27FC236}">
              <a16:creationId xmlns:a16="http://schemas.microsoft.com/office/drawing/2014/main" id="{7E95C55C-1EBE-06EA-681B-83ABDBC9A2D9}"/>
            </a:ext>
          </a:extLst>
        </xdr:cNvPr>
        <xdr:cNvPicPr>
          <a:picLocks noChangeAspect="1"/>
        </xdr:cNvPicPr>
      </xdr:nvPicPr>
      <xdr:blipFill>
        <a:blip xmlns:r="http://schemas.openxmlformats.org/officeDocument/2006/relationships" r:embed="rId3"/>
        <a:stretch>
          <a:fillRect/>
        </a:stretch>
      </xdr:blipFill>
      <xdr:spPr>
        <a:xfrm>
          <a:off x="6134218" y="4114365"/>
          <a:ext cx="6478556" cy="4579382"/>
        </a:xfrm>
        <a:prstGeom prst="rect">
          <a:avLst/>
        </a:prstGeom>
      </xdr:spPr>
    </xdr:pic>
    <xdr:clientData/>
  </xdr:twoCellAnchor>
  <xdr:twoCellAnchor editAs="oneCell">
    <xdr:from>
      <xdr:col>2</xdr:col>
      <xdr:colOff>12156</xdr:colOff>
      <xdr:row>3</xdr:row>
      <xdr:rowOff>85765</xdr:rowOff>
    </xdr:from>
    <xdr:to>
      <xdr:col>12</xdr:col>
      <xdr:colOff>297859</xdr:colOff>
      <xdr:row>28</xdr:row>
      <xdr:rowOff>169557</xdr:rowOff>
    </xdr:to>
    <xdr:pic>
      <xdr:nvPicPr>
        <xdr:cNvPr id="5" name="Picture 4">
          <a:extLst>
            <a:ext uri="{FF2B5EF4-FFF2-40B4-BE49-F238E27FC236}">
              <a16:creationId xmlns:a16="http://schemas.microsoft.com/office/drawing/2014/main" id="{F519CF55-28EA-76B9-2109-B7D654F7AC33}"/>
            </a:ext>
          </a:extLst>
        </xdr:cNvPr>
        <xdr:cNvPicPr>
          <a:picLocks noChangeAspect="1"/>
        </xdr:cNvPicPr>
      </xdr:nvPicPr>
      <xdr:blipFill>
        <a:blip xmlns:r="http://schemas.openxmlformats.org/officeDocument/2006/relationships" r:embed="rId4"/>
        <a:stretch>
          <a:fillRect/>
        </a:stretch>
      </xdr:blipFill>
      <xdr:spPr>
        <a:xfrm>
          <a:off x="6155781" y="7972465"/>
          <a:ext cx="6381703" cy="4608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436267</xdr:colOff>
      <xdr:row>58</xdr:row>
      <xdr:rowOff>160593</xdr:rowOff>
    </xdr:to>
    <xdr:pic>
      <xdr:nvPicPr>
        <xdr:cNvPr id="3" name="Picture 2">
          <a:extLst>
            <a:ext uri="{FF2B5EF4-FFF2-40B4-BE49-F238E27FC236}">
              <a16:creationId xmlns:a16="http://schemas.microsoft.com/office/drawing/2014/main" id="{1929F6FA-5BE3-A9B8-5912-91DD66744C46}"/>
            </a:ext>
          </a:extLst>
        </xdr:cNvPr>
        <xdr:cNvPicPr>
          <a:picLocks noChangeAspect="1"/>
        </xdr:cNvPicPr>
      </xdr:nvPicPr>
      <xdr:blipFill>
        <a:blip xmlns:r="http://schemas.openxmlformats.org/officeDocument/2006/relationships" r:embed="rId1"/>
        <a:stretch>
          <a:fillRect/>
        </a:stretch>
      </xdr:blipFill>
      <xdr:spPr>
        <a:xfrm>
          <a:off x="0" y="0"/>
          <a:ext cx="15066667" cy="10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nkintaylor.sharepoint.com/sites/BayofPlentyClimateChangeRiskAssessment/Shared%20Documents/General/Workbook/temp/20220608.BOPCCRA.Workbook.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T:\Tauranga\Projects\1013979\1013979.2000\IssuedDocuments\20230616%20-%20Final%20v5%20vol%203\BOPCCRA_Workbook_June%202023.V5.xlsx" TargetMode="External"/><Relationship Id="rId1" Type="http://schemas.openxmlformats.org/officeDocument/2006/relationships/externalLinkPath" Target="/Tauranga/Projects/1013979/1013979.2000/IssuedDocuments/20230616%20-%20Final%20v5%20vol%203/BOPCCRA_Workbook_June%202023.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hwater ecosystems"/>
      <sheetName val="Terrestrial Ecosystems"/>
      <sheetName val="Coastal &amp; Marine Ecosystems"/>
      <sheetName val="Biosecurity"/>
      <sheetName val="Water Source &amp; Water Quality"/>
      <sheetName val="Flood Management"/>
      <sheetName val="Foresty"/>
      <sheetName val="Horticulture"/>
      <sheetName val="Agriculture"/>
      <sheetName val="Tourism &amp; Business"/>
      <sheetName val="Transport 2 Airports &amp; Ports"/>
      <sheetName val="Transport 1 Roads Rail"/>
      <sheetName val="3 Waters"/>
      <sheetName val="Waste management"/>
      <sheetName val="All Risks"/>
      <sheetName val="Lists"/>
      <sheetName val="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I10" t="str">
            <v>L1</v>
          </cell>
          <cell r="J10" t="str">
            <v>Low</v>
          </cell>
        </row>
        <row r="11">
          <cell r="I11" t="str">
            <v>L2</v>
          </cell>
          <cell r="J11" t="str">
            <v>Low</v>
          </cell>
        </row>
        <row r="12">
          <cell r="I12" t="str">
            <v>L3</v>
          </cell>
          <cell r="J12" t="str">
            <v>Low</v>
          </cell>
        </row>
        <row r="13">
          <cell r="I13" t="str">
            <v>L4</v>
          </cell>
          <cell r="J13" t="str">
            <v>Moderate</v>
          </cell>
        </row>
        <row r="14">
          <cell r="I14" t="str">
            <v>M1</v>
          </cell>
          <cell r="J14" t="str">
            <v>Low</v>
          </cell>
        </row>
        <row r="15">
          <cell r="I15" t="str">
            <v>M2</v>
          </cell>
          <cell r="J15" t="str">
            <v>Moderate</v>
          </cell>
        </row>
        <row r="16">
          <cell r="I16" t="str">
            <v>M3</v>
          </cell>
          <cell r="J16" t="str">
            <v>Moderate</v>
          </cell>
        </row>
        <row r="17">
          <cell r="I17" t="str">
            <v>M4</v>
          </cell>
          <cell r="J17" t="str">
            <v>High</v>
          </cell>
        </row>
        <row r="18">
          <cell r="I18" t="str">
            <v>H1</v>
          </cell>
          <cell r="J18" t="str">
            <v>Moderate</v>
          </cell>
        </row>
        <row r="19">
          <cell r="I19" t="str">
            <v>H2</v>
          </cell>
          <cell r="J19" t="str">
            <v>High</v>
          </cell>
        </row>
        <row r="20">
          <cell r="I20" t="str">
            <v>H3</v>
          </cell>
          <cell r="J20" t="str">
            <v>High</v>
          </cell>
        </row>
        <row r="21">
          <cell r="I21" t="str">
            <v>H4</v>
          </cell>
          <cell r="J21" t="str">
            <v>Extreme</v>
          </cell>
        </row>
        <row r="22">
          <cell r="I22" t="str">
            <v>E1</v>
          </cell>
          <cell r="J22" t="str">
            <v>Moderate</v>
          </cell>
        </row>
        <row r="23">
          <cell r="I23" t="str">
            <v>E2</v>
          </cell>
          <cell r="J23" t="str">
            <v>High</v>
          </cell>
        </row>
        <row r="24">
          <cell r="I24" t="str">
            <v>E3</v>
          </cell>
          <cell r="J24" t="str">
            <v>Extreme</v>
          </cell>
        </row>
        <row r="25">
          <cell r="I25" t="str">
            <v>E4</v>
          </cell>
          <cell r="J25" t="str">
            <v>Extreme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BOP Projections summary"/>
      <sheetName val="WaterAvailability&amp;WaterQuality"/>
      <sheetName val="Flood Management"/>
      <sheetName val="Waste management"/>
      <sheetName val="Transport 1 Roads Rail"/>
      <sheetName val="Lists"/>
      <sheetName val="Validation"/>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James Hughes" id="{F5F03277-22BC-4B83-B369-D5310AF4392D}" userId="S::JHughes@tonkintaylor.co.nz::f25e1262-ad5b-4d09-a1c2-e553c5aac1e6" providerId="AD"/>
  <person displayName="Darren Wilson" id="{585E119C-61F7-437D-9866-B30E00B66C6D}" userId="S::dwilson@tonkintaylor.co.nz::bf13745b-1f40-4583-8ce9-404332ff9e0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27" dT="2022-09-21T04:31:36.69" personId="{585E119C-61F7-437D-9866-B30E00B66C6D}" id="{AA890CDE-FE87-48A8-879C-359091362D93}">
    <text xml:space="preserve">Applies to all of these but perhaps move from strict LOS to a more risk based approach that consider risk to life? (as per Dutch approach) - may require land and stop banks still? NZ standards are usually much lower (say 1 in 100-400 yrs to the old Dutch approach 1 in 1000 - 1 in 10000)
</text>
  </threadedComment>
  <threadedComment ref="S31" dT="2022-09-21T02:23:23.46" personId="{585E119C-61F7-437D-9866-B30E00B66C6D}" id="{D74131D2-9CA0-44E6-8466-75E5ABC397E2}">
    <text>Not completed? is there going to be subheadings under this risk?</text>
  </threadedComment>
  <threadedComment ref="S38" dT="2022-09-21T02:23:23.46" personId="{585E119C-61F7-437D-9866-B30E00B66C6D}" id="{6F7440C5-F211-4FE5-8B07-276BA9FEC006}">
    <text>Not completed? is there going to be subheadings under this risk?</text>
  </threadedComment>
</ThreadedComments>
</file>

<file path=xl/threadedComments/threadedComment2.xml><?xml version="1.0" encoding="utf-8"?>
<ThreadedComments xmlns="http://schemas.microsoft.com/office/spreadsheetml/2018/threadedcomments" xmlns:x="http://schemas.openxmlformats.org/spreadsheetml/2006/main">
  <threadedComment ref="H25" dT="2022-08-19T00:37:07.62" personId="{F5F03277-22BC-4B83-B369-D5310AF4392D}" id="{5DF9B2BB-EE86-4D92-A92F-D1E30CB93492}">
    <text>Discuss - needs to be updtaed following exposure assessmt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 Id="rId4" Type="http://schemas.microsoft.com/office/2017/10/relationships/threadedComment" Target="../threadedComments/threadedComment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3968-725B-45A2-9D77-72E4BDA782CA}">
  <dimension ref="A1:A2"/>
  <sheetViews>
    <sheetView zoomScaleNormal="100" workbookViewId="0">
      <selection activeCell="A2" sqref="A2"/>
    </sheetView>
  </sheetViews>
  <sheetFormatPr defaultRowHeight="15" x14ac:dyDescent="0.25"/>
  <cols>
    <col min="1" max="1" width="79.140625" customWidth="1"/>
  </cols>
  <sheetData>
    <row r="1" spans="1:1" ht="201" customHeight="1" x14ac:dyDescent="0.25"/>
    <row r="2" spans="1:1" ht="405.95" customHeight="1" x14ac:dyDescent="0.25">
      <c r="A2" s="232" t="s">
        <v>1593</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F2F2C-8D3D-4C6C-8B19-DF5C9C379D99}">
  <sheetPr>
    <tabColor theme="5" tint="0.59999389629810485"/>
  </sheetPr>
  <dimension ref="A1:AE14"/>
  <sheetViews>
    <sheetView showGridLines="0" showRuler="0" zoomScale="70" zoomScaleNormal="70" zoomScaleSheetLayoutView="98" workbookViewId="0">
      <pane xSplit="8" ySplit="5" topLeftCell="O6" activePane="bottomRight" state="frozen"/>
      <selection pane="topRight" activeCell="K1" sqref="K1"/>
      <selection pane="bottomLeft" activeCell="A5" sqref="A5"/>
      <selection pane="bottomRight" activeCell="U7" sqref="U7"/>
    </sheetView>
  </sheetViews>
  <sheetFormatPr defaultColWidth="9.140625" defaultRowHeight="15" x14ac:dyDescent="0.25"/>
  <cols>
    <col min="1" max="1" width="5.85546875" style="62" customWidth="1"/>
    <col min="2" max="2" width="6.42578125" style="62" hidden="1" customWidth="1"/>
    <col min="3" max="3" width="13.140625" style="62" hidden="1" customWidth="1"/>
    <col min="4" max="5" width="16.140625" style="62" hidden="1" customWidth="1"/>
    <col min="6" max="6" width="23.140625" style="62" customWidth="1"/>
    <col min="7" max="7" width="40.140625" style="62" customWidth="1"/>
    <col min="8" max="8" width="21.140625" style="62" customWidth="1"/>
    <col min="9" max="9" width="9.85546875" style="62" customWidth="1"/>
    <col min="10" max="10" width="9.140625" style="62" customWidth="1"/>
    <col min="11" max="11" width="8.5703125" style="62" customWidth="1"/>
    <col min="12" max="12" width="11.140625" style="62" customWidth="1"/>
    <col min="13" max="13" width="8.85546875" style="62" customWidth="1"/>
    <col min="14" max="14" width="38.85546875" style="62" customWidth="1"/>
    <col min="15" max="15" width="10.140625" style="62" customWidth="1"/>
    <col min="16" max="16" width="35.42578125" style="62" customWidth="1"/>
    <col min="17" max="17" width="7.85546875" style="62" customWidth="1"/>
    <col min="18" max="18" width="38.5703125" style="62" customWidth="1"/>
    <col min="19" max="19" width="11.42578125" style="59" customWidth="1"/>
    <col min="20" max="24" width="9.85546875" style="59" customWidth="1"/>
    <col min="25" max="25" width="1.85546875" style="64" customWidth="1"/>
    <col min="26" max="31" width="16.28515625" style="64" customWidth="1"/>
    <col min="32" max="16384" width="9.140625" style="64"/>
  </cols>
  <sheetData>
    <row r="1" spans="1:31" ht="26.25" x14ac:dyDescent="0.25">
      <c r="A1" s="233" t="s">
        <v>2</v>
      </c>
      <c r="G1" s="63"/>
      <c r="H1" s="63"/>
      <c r="N1" s="63"/>
      <c r="O1" s="63"/>
      <c r="P1" s="63"/>
      <c r="Q1" s="63"/>
      <c r="R1" s="63"/>
      <c r="S1" s="70"/>
      <c r="T1" s="71"/>
      <c r="U1" s="72"/>
      <c r="V1" s="72"/>
      <c r="W1" s="72"/>
      <c r="X1" s="73"/>
    </row>
    <row r="2" spans="1:31" ht="23.25" x14ac:dyDescent="0.25">
      <c r="A2" s="61" t="s">
        <v>3</v>
      </c>
      <c r="B2" s="61"/>
      <c r="G2" s="63"/>
      <c r="H2" s="63"/>
      <c r="N2" s="63"/>
      <c r="O2" s="63"/>
      <c r="P2" s="63"/>
      <c r="Q2" s="63"/>
      <c r="R2" s="63"/>
      <c r="S2" s="70"/>
      <c r="T2" s="71"/>
      <c r="U2" s="72"/>
      <c r="V2" s="72"/>
      <c r="W2" s="72"/>
      <c r="X2" s="73"/>
    </row>
    <row r="3" spans="1:31" ht="15.75" x14ac:dyDescent="0.25">
      <c r="A3" s="138" t="s">
        <v>307</v>
      </c>
      <c r="G3" s="63"/>
      <c r="H3" s="63"/>
      <c r="N3" s="63"/>
      <c r="O3" s="63"/>
      <c r="P3" s="63"/>
      <c r="Q3" s="63"/>
      <c r="R3" s="63"/>
      <c r="S3" s="70"/>
      <c r="T3" s="71"/>
      <c r="U3" s="72"/>
      <c r="V3" s="72"/>
      <c r="W3" s="72"/>
      <c r="X3" s="73"/>
    </row>
    <row r="4" spans="1:31"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c r="AE4" s="278"/>
    </row>
    <row r="5" spans="1:31"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1479</v>
      </c>
      <c r="AA5" s="266" t="s">
        <v>39</v>
      </c>
      <c r="AB5" s="266" t="s">
        <v>40</v>
      </c>
      <c r="AC5" s="266" t="s">
        <v>41</v>
      </c>
      <c r="AD5" s="279" t="s">
        <v>42</v>
      </c>
      <c r="AE5" s="279" t="s">
        <v>308</v>
      </c>
    </row>
    <row r="6" spans="1:31" ht="189.95" customHeight="1" x14ac:dyDescent="0.25">
      <c r="A6" s="98" t="s">
        <v>309</v>
      </c>
      <c r="B6" s="98" t="s">
        <v>42</v>
      </c>
      <c r="C6" s="98" t="s">
        <v>310</v>
      </c>
      <c r="D6" s="99"/>
      <c r="E6" s="98" t="s">
        <v>47</v>
      </c>
      <c r="F6" s="100" t="s">
        <v>311</v>
      </c>
      <c r="G6" s="122" t="s">
        <v>312</v>
      </c>
      <c r="H6" s="98"/>
      <c r="I6" s="106" t="s">
        <v>51</v>
      </c>
      <c r="J6" s="106" t="s">
        <v>51</v>
      </c>
      <c r="K6" s="106" t="s">
        <v>51</v>
      </c>
      <c r="L6" s="106" t="s">
        <v>52</v>
      </c>
      <c r="M6" s="106" t="s">
        <v>52</v>
      </c>
      <c r="N6" s="123" t="s">
        <v>1250</v>
      </c>
      <c r="O6" s="108" t="s">
        <v>52</v>
      </c>
      <c r="P6" s="126" t="s">
        <v>313</v>
      </c>
      <c r="Q6" s="109" t="s">
        <v>52</v>
      </c>
      <c r="R6" s="58" t="s">
        <v>1251</v>
      </c>
      <c r="S6" s="103" t="s">
        <v>51</v>
      </c>
      <c r="T6" s="103" t="s">
        <v>51</v>
      </c>
      <c r="U6" s="103" t="s">
        <v>51</v>
      </c>
      <c r="V6" s="103" t="s">
        <v>51</v>
      </c>
      <c r="W6" s="103" t="s">
        <v>52</v>
      </c>
      <c r="X6" s="103" t="s">
        <v>52</v>
      </c>
      <c r="Z6" s="316" t="s">
        <v>307</v>
      </c>
      <c r="AA6" s="295" t="s">
        <v>1446</v>
      </c>
      <c r="AB6" s="285" t="s">
        <v>1451</v>
      </c>
      <c r="AC6" s="285" t="s">
        <v>1522</v>
      </c>
      <c r="AD6" s="276" t="s">
        <v>1452</v>
      </c>
      <c r="AE6" s="285" t="s">
        <v>1447</v>
      </c>
    </row>
    <row r="7" spans="1:31" ht="114.95" customHeight="1" x14ac:dyDescent="0.25">
      <c r="A7" s="98" t="s">
        <v>319</v>
      </c>
      <c r="B7" s="98" t="s">
        <v>42</v>
      </c>
      <c r="C7" s="98" t="s">
        <v>310</v>
      </c>
      <c r="D7" s="99"/>
      <c r="E7" s="98" t="s">
        <v>109</v>
      </c>
      <c r="F7" s="100" t="s">
        <v>1618</v>
      </c>
      <c r="G7" s="122" t="s">
        <v>1448</v>
      </c>
      <c r="H7" s="98"/>
      <c r="I7" s="106" t="s">
        <v>50</v>
      </c>
      <c r="J7" s="106" t="s">
        <v>50</v>
      </c>
      <c r="K7" s="106" t="s">
        <v>50</v>
      </c>
      <c r="L7" s="106" t="s">
        <v>51</v>
      </c>
      <c r="M7" s="106" t="s">
        <v>51</v>
      </c>
      <c r="N7" s="56" t="s">
        <v>320</v>
      </c>
      <c r="O7" s="108" t="s">
        <v>52</v>
      </c>
      <c r="P7" s="126" t="s">
        <v>321</v>
      </c>
      <c r="Q7" s="109" t="s">
        <v>73</v>
      </c>
      <c r="R7" s="58" t="s">
        <v>1449</v>
      </c>
      <c r="S7" s="103" t="s">
        <v>52</v>
      </c>
      <c r="T7" s="103" t="s">
        <v>50</v>
      </c>
      <c r="U7" s="103" t="s">
        <v>50</v>
      </c>
      <c r="V7" s="103" t="s">
        <v>50</v>
      </c>
      <c r="W7" s="103" t="s">
        <v>51</v>
      </c>
      <c r="X7" s="103" t="s">
        <v>51</v>
      </c>
      <c r="Z7" s="321"/>
      <c r="AA7" s="285" t="s">
        <v>1450</v>
      </c>
      <c r="AB7" s="285" t="s">
        <v>1254</v>
      </c>
      <c r="AC7" s="285" t="s">
        <v>1523</v>
      </c>
      <c r="AD7" s="276" t="s">
        <v>353</v>
      </c>
      <c r="AE7" s="276" t="s">
        <v>327</v>
      </c>
    </row>
    <row r="8" spans="1:31" ht="240.95" customHeight="1" x14ac:dyDescent="0.25">
      <c r="A8" s="98" t="s">
        <v>323</v>
      </c>
      <c r="B8" s="98" t="s">
        <v>42</v>
      </c>
      <c r="C8" s="98" t="s">
        <v>310</v>
      </c>
      <c r="D8" s="99"/>
      <c r="E8" s="98" t="s">
        <v>70</v>
      </c>
      <c r="F8" s="100" t="s">
        <v>324</v>
      </c>
      <c r="G8" s="122" t="s">
        <v>325</v>
      </c>
      <c r="H8" s="98"/>
      <c r="I8" s="106" t="s">
        <v>51</v>
      </c>
      <c r="J8" s="106" t="s">
        <v>51</v>
      </c>
      <c r="K8" s="106" t="s">
        <v>51</v>
      </c>
      <c r="L8" s="106" t="s">
        <v>52</v>
      </c>
      <c r="M8" s="106" t="s">
        <v>52</v>
      </c>
      <c r="N8" s="56" t="s">
        <v>326</v>
      </c>
      <c r="O8" s="108" t="s">
        <v>52</v>
      </c>
      <c r="P8" s="126" t="s">
        <v>1252</v>
      </c>
      <c r="Q8" s="109" t="s">
        <v>73</v>
      </c>
      <c r="R8" s="58" t="s">
        <v>1253</v>
      </c>
      <c r="S8" s="103" t="s">
        <v>52</v>
      </c>
      <c r="T8" s="103" t="s">
        <v>51</v>
      </c>
      <c r="U8" s="103" t="s">
        <v>51</v>
      </c>
      <c r="V8" s="103" t="s">
        <v>51</v>
      </c>
      <c r="W8" s="103" t="s">
        <v>52</v>
      </c>
      <c r="X8" s="103" t="s">
        <v>52</v>
      </c>
      <c r="Z8" s="317"/>
      <c r="AA8" s="285" t="s">
        <v>336</v>
      </c>
      <c r="AB8" s="285"/>
      <c r="AC8" s="285" t="s">
        <v>337</v>
      </c>
      <c r="AD8" s="276"/>
      <c r="AE8" s="276"/>
    </row>
    <row r="9" spans="1:31" s="158" customFormat="1" ht="58.5" hidden="1" customHeight="1" x14ac:dyDescent="0.25">
      <c r="A9" s="235" t="s">
        <v>329</v>
      </c>
      <c r="B9" s="235" t="s">
        <v>42</v>
      </c>
      <c r="C9" s="235" t="s">
        <v>310</v>
      </c>
      <c r="D9" s="236"/>
      <c r="E9" s="235" t="s">
        <v>86</v>
      </c>
      <c r="F9" s="237" t="s">
        <v>1619</v>
      </c>
      <c r="G9" s="238" t="s">
        <v>330</v>
      </c>
      <c r="H9" s="235"/>
      <c r="I9" s="150"/>
      <c r="J9" s="150"/>
      <c r="K9" s="150"/>
      <c r="L9" s="150"/>
      <c r="M9" s="150"/>
      <c r="N9" s="149" t="s">
        <v>331</v>
      </c>
      <c r="O9" s="161"/>
      <c r="P9" s="162"/>
      <c r="Q9" s="163"/>
      <c r="R9" s="156"/>
      <c r="S9" s="157" t="s">
        <v>1596</v>
      </c>
      <c r="T9" s="157" t="s">
        <v>1596</v>
      </c>
      <c r="U9" s="157" t="s">
        <v>1596</v>
      </c>
      <c r="V9" s="157" t="s">
        <v>1596</v>
      </c>
      <c r="W9" s="157" t="s">
        <v>1596</v>
      </c>
      <c r="X9" s="157" t="s">
        <v>1596</v>
      </c>
      <c r="Z9" s="159"/>
      <c r="AA9" s="159"/>
      <c r="AB9" s="159"/>
      <c r="AC9" s="159"/>
      <c r="AD9" s="160"/>
      <c r="AE9" s="160"/>
    </row>
    <row r="10" spans="1:31" ht="193.5" customHeight="1" x14ac:dyDescent="0.25">
      <c r="A10" s="98" t="s">
        <v>332</v>
      </c>
      <c r="B10" s="98" t="s">
        <v>42</v>
      </c>
      <c r="C10" s="98" t="s">
        <v>310</v>
      </c>
      <c r="D10" s="99"/>
      <c r="E10" s="98" t="s">
        <v>83</v>
      </c>
      <c r="F10" s="100" t="s">
        <v>1620</v>
      </c>
      <c r="G10" s="122" t="s">
        <v>333</v>
      </c>
      <c r="H10" s="98"/>
      <c r="I10" s="106" t="s">
        <v>51</v>
      </c>
      <c r="J10" s="106" t="s">
        <v>51</v>
      </c>
      <c r="K10" s="106" t="s">
        <v>51</v>
      </c>
      <c r="L10" s="106" t="s">
        <v>52</v>
      </c>
      <c r="M10" s="106" t="s">
        <v>52</v>
      </c>
      <c r="N10" s="56" t="s">
        <v>334</v>
      </c>
      <c r="O10" s="108" t="s">
        <v>52</v>
      </c>
      <c r="P10" s="126" t="s">
        <v>335</v>
      </c>
      <c r="Q10" s="109" t="s">
        <v>50</v>
      </c>
      <c r="R10" s="58" t="s">
        <v>1255</v>
      </c>
      <c r="S10" s="103" t="s">
        <v>52</v>
      </c>
      <c r="T10" s="103" t="s">
        <v>51</v>
      </c>
      <c r="U10" s="103" t="s">
        <v>51</v>
      </c>
      <c r="V10" s="103" t="s">
        <v>51</v>
      </c>
      <c r="W10" s="103" t="s">
        <v>52</v>
      </c>
      <c r="X10" s="103" t="s">
        <v>52</v>
      </c>
      <c r="Z10" s="280"/>
      <c r="AA10" s="280"/>
      <c r="AB10" s="280"/>
      <c r="AC10" s="280"/>
      <c r="AD10" s="274"/>
      <c r="AE10" s="274"/>
    </row>
    <row r="11" spans="1:31" ht="171" customHeight="1" x14ac:dyDescent="0.25">
      <c r="A11" s="98" t="s">
        <v>338</v>
      </c>
      <c r="B11" s="98" t="s">
        <v>42</v>
      </c>
      <c r="C11" s="98" t="s">
        <v>310</v>
      </c>
      <c r="D11" s="99"/>
      <c r="E11" s="98" t="s">
        <v>62</v>
      </c>
      <c r="F11" s="100" t="s">
        <v>1621</v>
      </c>
      <c r="G11" s="122" t="s">
        <v>1453</v>
      </c>
      <c r="H11" s="98"/>
      <c r="I11" s="106" t="s">
        <v>51</v>
      </c>
      <c r="J11" s="106" t="s">
        <v>51</v>
      </c>
      <c r="K11" s="106" t="s">
        <v>51</v>
      </c>
      <c r="L11" s="106" t="s">
        <v>52</v>
      </c>
      <c r="M11" s="106" t="s">
        <v>52</v>
      </c>
      <c r="N11" s="56" t="s">
        <v>1454</v>
      </c>
      <c r="O11" s="108" t="s">
        <v>52</v>
      </c>
      <c r="P11" s="126" t="s">
        <v>1256</v>
      </c>
      <c r="Q11" s="109" t="s">
        <v>50</v>
      </c>
      <c r="R11" s="58" t="s">
        <v>1257</v>
      </c>
      <c r="S11" s="103" t="s">
        <v>52</v>
      </c>
      <c r="T11" s="103" t="s">
        <v>51</v>
      </c>
      <c r="U11" s="103" t="s">
        <v>51</v>
      </c>
      <c r="V11" s="103" t="s">
        <v>51</v>
      </c>
      <c r="W11" s="103" t="s">
        <v>52</v>
      </c>
      <c r="X11" s="103" t="s">
        <v>52</v>
      </c>
      <c r="Z11" s="280"/>
      <c r="AA11" s="280"/>
      <c r="AB11" s="280"/>
      <c r="AC11" s="280"/>
      <c r="AD11" s="274"/>
      <c r="AE11" s="274"/>
    </row>
    <row r="12" spans="1:31" ht="75.599999999999994" customHeight="1" x14ac:dyDescent="0.25">
      <c r="A12" s="98" t="s">
        <v>339</v>
      </c>
      <c r="B12" s="98" t="s">
        <v>42</v>
      </c>
      <c r="C12" s="98" t="s">
        <v>310</v>
      </c>
      <c r="D12" s="99"/>
      <c r="E12" s="98" t="s">
        <v>88</v>
      </c>
      <c r="F12" s="100" t="s">
        <v>1622</v>
      </c>
      <c r="G12" s="122" t="s">
        <v>340</v>
      </c>
      <c r="H12" s="98"/>
      <c r="I12" s="106" t="s">
        <v>50</v>
      </c>
      <c r="J12" s="106" t="s">
        <v>50</v>
      </c>
      <c r="K12" s="106" t="s">
        <v>50</v>
      </c>
      <c r="L12" s="106" t="s">
        <v>51</v>
      </c>
      <c r="M12" s="106" t="s">
        <v>52</v>
      </c>
      <c r="N12" s="56" t="s">
        <v>341</v>
      </c>
      <c r="O12" s="108" t="s">
        <v>56</v>
      </c>
      <c r="P12" s="126" t="s">
        <v>342</v>
      </c>
      <c r="Q12" s="109" t="s">
        <v>50</v>
      </c>
      <c r="R12" s="58" t="s">
        <v>343</v>
      </c>
      <c r="S12" s="103" t="s">
        <v>56</v>
      </c>
      <c r="T12" s="103" t="s">
        <v>51</v>
      </c>
      <c r="U12" s="103" t="s">
        <v>51</v>
      </c>
      <c r="V12" s="103" t="s">
        <v>51</v>
      </c>
      <c r="W12" s="103" t="s">
        <v>52</v>
      </c>
      <c r="X12" s="103" t="s">
        <v>56</v>
      </c>
      <c r="Z12" s="280"/>
      <c r="AA12" s="280"/>
      <c r="AB12" s="280"/>
      <c r="AC12" s="280"/>
      <c r="AD12" s="274"/>
      <c r="AE12" s="274"/>
    </row>
    <row r="13" spans="1:31" ht="91.5" customHeight="1" x14ac:dyDescent="0.25">
      <c r="A13" s="98" t="s">
        <v>345</v>
      </c>
      <c r="B13" s="98" t="s">
        <v>42</v>
      </c>
      <c r="C13" s="98" t="s">
        <v>310</v>
      </c>
      <c r="D13" s="99"/>
      <c r="E13" s="98" t="s">
        <v>208</v>
      </c>
      <c r="F13" s="100" t="s">
        <v>1623</v>
      </c>
      <c r="G13" s="122" t="s">
        <v>346</v>
      </c>
      <c r="H13" s="98"/>
      <c r="I13" s="106" t="s">
        <v>50</v>
      </c>
      <c r="J13" s="106" t="s">
        <v>50</v>
      </c>
      <c r="K13" s="106" t="s">
        <v>50</v>
      </c>
      <c r="L13" s="106" t="s">
        <v>51</v>
      </c>
      <c r="M13" s="106" t="s">
        <v>52</v>
      </c>
      <c r="N13" s="56" t="s">
        <v>347</v>
      </c>
      <c r="O13" s="108" t="s">
        <v>52</v>
      </c>
      <c r="P13" s="126" t="s">
        <v>348</v>
      </c>
      <c r="Q13" s="109" t="s">
        <v>50</v>
      </c>
      <c r="R13" s="58" t="s">
        <v>349</v>
      </c>
      <c r="S13" s="103" t="s">
        <v>52</v>
      </c>
      <c r="T13" s="103" t="s">
        <v>50</v>
      </c>
      <c r="U13" s="103" t="s">
        <v>50</v>
      </c>
      <c r="V13" s="103" t="s">
        <v>50</v>
      </c>
      <c r="W13" s="103" t="s">
        <v>51</v>
      </c>
      <c r="X13" s="103" t="s">
        <v>52</v>
      </c>
      <c r="Z13" s="280"/>
      <c r="AA13" s="280"/>
      <c r="AB13" s="280"/>
      <c r="AC13" s="280"/>
      <c r="AD13" s="274"/>
      <c r="AE13" s="274"/>
    </row>
    <row r="14" spans="1:31" ht="140.25" x14ac:dyDescent="0.25">
      <c r="A14" s="98" t="s">
        <v>350</v>
      </c>
      <c r="B14" s="98" t="s">
        <v>42</v>
      </c>
      <c r="C14" s="98" t="s">
        <v>310</v>
      </c>
      <c r="D14" s="99"/>
      <c r="E14" s="98" t="s">
        <v>77</v>
      </c>
      <c r="F14" s="100" t="s">
        <v>1624</v>
      </c>
      <c r="G14" s="122" t="s">
        <v>351</v>
      </c>
      <c r="H14" s="98"/>
      <c r="I14" s="106" t="s">
        <v>50</v>
      </c>
      <c r="J14" s="106" t="s">
        <v>51</v>
      </c>
      <c r="K14" s="106" t="s">
        <v>51</v>
      </c>
      <c r="L14" s="106" t="s">
        <v>52</v>
      </c>
      <c r="M14" s="106" t="s">
        <v>52</v>
      </c>
      <c r="N14" s="56" t="s">
        <v>1258</v>
      </c>
      <c r="O14" s="108" t="s">
        <v>56</v>
      </c>
      <c r="P14" s="126" t="s">
        <v>1259</v>
      </c>
      <c r="Q14" s="109" t="s">
        <v>73</v>
      </c>
      <c r="R14" s="58" t="s">
        <v>352</v>
      </c>
      <c r="S14" s="103" t="s">
        <v>52</v>
      </c>
      <c r="T14" s="103" t="s">
        <v>50</v>
      </c>
      <c r="U14" s="103" t="s">
        <v>51</v>
      </c>
      <c r="V14" s="103" t="s">
        <v>51</v>
      </c>
      <c r="W14" s="103" t="s">
        <v>52</v>
      </c>
      <c r="X14" s="103" t="s">
        <v>52</v>
      </c>
      <c r="Z14" s="280"/>
      <c r="AA14" s="280"/>
      <c r="AB14" s="280"/>
      <c r="AC14" s="280"/>
      <c r="AD14" s="274"/>
      <c r="AE14" s="274"/>
    </row>
  </sheetData>
  <sheetProtection algorithmName="SHA-512" hashValue="ShajvPRaZ+gloVDtkmMCyHSEZ6pX1DeQ9smW6Mt98vm0EoFKm1Q/l5mWBHfwZubR6Zj8+zAlxDteU/WOMHbf2w==" saltValue="mLSLK5RKlsHWhaTRFVNEeA==" spinCount="100000" sheet="1" objects="1" scenarios="1" formatCells="0" formatColumns="0" formatRows="0" selectLockedCells="1" sort="0" selectUnlockedCells="1"/>
  <autoFilter ref="A4:AE10"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E10">
      <sortCondition ref="A4:A10"/>
    </sortState>
  </autoFilter>
  <mergeCells count="18">
    <mergeCell ref="O4:O5"/>
    <mergeCell ref="P4:P5"/>
    <mergeCell ref="Q4:Q5"/>
    <mergeCell ref="N4:N5"/>
    <mergeCell ref="A4:A5"/>
    <mergeCell ref="B4:B5"/>
    <mergeCell ref="C4:C5"/>
    <mergeCell ref="D4:D5"/>
    <mergeCell ref="E4:E5"/>
    <mergeCell ref="F4:F5"/>
    <mergeCell ref="G4:G5"/>
    <mergeCell ref="H4:H5"/>
    <mergeCell ref="I4:M4"/>
    <mergeCell ref="R4:R5"/>
    <mergeCell ref="S4:S5"/>
    <mergeCell ref="T4:X4"/>
    <mergeCell ref="Z4:AD4"/>
    <mergeCell ref="Z6:Z8"/>
  </mergeCells>
  <conditionalFormatting sqref="S6:S14">
    <cfRule type="expression" dxfId="221" priority="24">
      <formula>S6= "Extreme"</formula>
    </cfRule>
    <cfRule type="expression" dxfId="220" priority="25">
      <formula>S6= "High"</formula>
    </cfRule>
    <cfRule type="expression" dxfId="219" priority="26">
      <formula>S6= "Moderate"</formula>
    </cfRule>
    <cfRule type="expression" dxfId="218" priority="27">
      <formula>S6= "Low"</formula>
    </cfRule>
  </conditionalFormatting>
  <conditionalFormatting sqref="T6:X14">
    <cfRule type="expression" dxfId="217" priority="28">
      <formula>T6="Very low"</formula>
    </cfRule>
    <cfRule type="expression" dxfId="216" priority="29">
      <formula>T6= "Extreme"</formula>
    </cfRule>
    <cfRule type="expression" dxfId="215" priority="30">
      <formula>T6= "High"</formula>
    </cfRule>
    <cfRule type="expression" dxfId="214" priority="31">
      <formula>T6= "Moderate"</formula>
    </cfRule>
    <cfRule type="expression" dxfId="213" priority="32">
      <formula>T6= "Low"</formula>
    </cfRule>
  </conditionalFormatting>
  <conditionalFormatting sqref="Z6:AC6 AA7:AC8 Z9:AC14">
    <cfRule type="expression" dxfId="212" priority="37">
      <formula>Z6="Catastrophic"</formula>
    </cfRule>
    <cfRule type="expression" dxfId="211" priority="38">
      <formula>Z6= "Major"</formula>
    </cfRule>
    <cfRule type="expression" dxfId="210" priority="39">
      <formula>Z6= "Moderate"</formula>
    </cfRule>
    <cfRule type="expression" dxfId="209" priority="40">
      <formula>Z6= "Minor"</formula>
    </cfRule>
    <cfRule type="expression" dxfId="208" priority="41">
      <formula>Z6= "Insignificant"</formula>
    </cfRule>
  </conditionalFormatting>
  <conditionalFormatting sqref="AE6">
    <cfRule type="expression" dxfId="207" priority="10">
      <formula>AE6="Catastrophic"</formula>
    </cfRule>
    <cfRule type="expression" dxfId="206" priority="11">
      <formula>AE6= "Major"</formula>
    </cfRule>
    <cfRule type="expression" dxfId="205" priority="12">
      <formula>AE6= "Moderate"</formula>
    </cfRule>
    <cfRule type="expression" dxfId="204" priority="13">
      <formula>AE6= "Minor"</formula>
    </cfRule>
    <cfRule type="expression" dxfId="203" priority="14">
      <formula>AE6= "Insignificant"</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EDD4480-8BBD-40E2-ACDA-D02718875821}">
          <x14:formula1>
            <xm:f>Validation!$B$16:$B$19</xm:f>
          </x14:formula1>
          <xm:sqref>Q6:Q14</xm:sqref>
        </x14:dataValidation>
        <x14:dataValidation type="list" allowBlank="1" showInputMessage="1" showErrorMessage="1" xr:uid="{25E9F964-7B90-4392-BA14-B13C0ECE097D}">
          <x14:formula1>
            <xm:f>Validation!$B$22:$B$25</xm:f>
          </x14:formula1>
          <xm:sqref>O6:O14</xm:sqref>
        </x14:dataValidation>
        <x14:dataValidation type="list" allowBlank="1" showInputMessage="1" showErrorMessage="1" xr:uid="{7AAA8825-02B2-4EA6-89BF-F6A0D0D5396D}">
          <x14:formula1>
            <xm:f>Validation!$B$4:$B$7</xm:f>
          </x14:formula1>
          <xm:sqref>I6:M14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F8F22-8653-4955-A703-126D66220248}">
  <sheetPr>
    <tabColor rgb="FFFF0000"/>
  </sheetPr>
  <dimension ref="A1:M10"/>
  <sheetViews>
    <sheetView showGridLines="0" showRuler="0" zoomScale="115" zoomScaleNormal="115" zoomScaleSheetLayoutView="98" workbookViewId="0">
      <pane ySplit="5" topLeftCell="A6" activePane="bottomLeft" state="frozen"/>
      <selection pane="bottomLeft" activeCell="G7" sqref="G7"/>
    </sheetView>
  </sheetViews>
  <sheetFormatPr defaultColWidth="9.140625" defaultRowHeight="15" x14ac:dyDescent="0.25"/>
  <cols>
    <col min="1" max="1" width="6.5703125" style="62" customWidth="1"/>
    <col min="2" max="2" width="10.5703125" style="62" hidden="1" customWidth="1"/>
    <col min="3" max="3" width="15.42578125" style="62" hidden="1" customWidth="1"/>
    <col min="4" max="4" width="16.140625" style="62" hidden="1" customWidth="1"/>
    <col min="5" max="5" width="18.140625" style="62" hidden="1" customWidth="1"/>
    <col min="6" max="6" width="23.140625" style="62" customWidth="1"/>
    <col min="7" max="7" width="48.85546875" style="62" customWidth="1"/>
    <col min="8" max="8" width="28.140625" style="64" customWidth="1"/>
    <col min="9" max="9" width="20" style="64" customWidth="1"/>
    <col min="10" max="10" width="23.140625" style="64" customWidth="1"/>
    <col min="11" max="11" width="14.5703125" style="64" customWidth="1"/>
    <col min="12" max="12" width="20.140625" style="64" customWidth="1"/>
    <col min="13" max="13" width="15.5703125" style="64" customWidth="1"/>
    <col min="14" max="16384" width="9.140625" style="64"/>
  </cols>
  <sheetData>
    <row r="1" spans="1:13" ht="26.25" x14ac:dyDescent="0.25">
      <c r="A1" s="233" t="s">
        <v>2</v>
      </c>
      <c r="G1" s="63"/>
    </row>
    <row r="2" spans="1:13" ht="23.25" x14ac:dyDescent="0.25">
      <c r="A2" s="61" t="s">
        <v>3</v>
      </c>
      <c r="B2" s="61"/>
      <c r="G2" s="63"/>
    </row>
    <row r="3" spans="1:13" ht="15.75" x14ac:dyDescent="0.25">
      <c r="A3" s="138" t="s">
        <v>188</v>
      </c>
      <c r="G3" s="167" t="s">
        <v>189</v>
      </c>
    </row>
    <row r="4" spans="1:13" ht="25.5" customHeight="1" x14ac:dyDescent="0.25">
      <c r="A4" s="302" t="s">
        <v>5</v>
      </c>
      <c r="B4" s="302" t="s">
        <v>6</v>
      </c>
      <c r="C4" s="302" t="s">
        <v>7</v>
      </c>
      <c r="D4" s="302" t="s">
        <v>8</v>
      </c>
      <c r="E4" s="302" t="s">
        <v>9</v>
      </c>
      <c r="F4" s="302" t="s">
        <v>10</v>
      </c>
      <c r="G4" s="303" t="s">
        <v>11</v>
      </c>
      <c r="H4" s="277"/>
      <c r="I4" s="311" t="s">
        <v>21</v>
      </c>
      <c r="J4" s="312"/>
      <c r="K4" s="312"/>
      <c r="L4" s="312"/>
      <c r="M4" s="313"/>
    </row>
    <row r="5" spans="1:13" ht="39" customHeight="1" x14ac:dyDescent="0.25">
      <c r="A5" s="302"/>
      <c r="B5" s="302"/>
      <c r="C5" s="302"/>
      <c r="D5" s="302"/>
      <c r="E5" s="302"/>
      <c r="F5" s="302"/>
      <c r="G5" s="304"/>
      <c r="H5" s="266" t="s">
        <v>190</v>
      </c>
      <c r="I5" s="266" t="s">
        <v>38</v>
      </c>
      <c r="J5" s="266" t="s">
        <v>39</v>
      </c>
      <c r="K5" s="266" t="s">
        <v>40</v>
      </c>
      <c r="L5" s="266" t="s">
        <v>41</v>
      </c>
      <c r="M5" s="279" t="s">
        <v>42</v>
      </c>
    </row>
    <row r="6" spans="1:13" ht="129" customHeight="1" x14ac:dyDescent="0.25">
      <c r="A6" s="66" t="s">
        <v>191</v>
      </c>
      <c r="B6" s="66" t="s">
        <v>192</v>
      </c>
      <c r="C6" s="66" t="s">
        <v>193</v>
      </c>
      <c r="D6" s="67"/>
      <c r="E6" s="66" t="s">
        <v>62</v>
      </c>
      <c r="F6" s="97" t="str">
        <f t="shared" ref="F6" si="0">IF(C6="","",_xlfn.CONCAT("Risk to ",LOWER((_xlfn.CONCAT(C6," due to ",E6)))))</f>
        <v>Risk to community health due to higher temperature (including increased hot days)</v>
      </c>
      <c r="G6" s="104" t="s">
        <v>194</v>
      </c>
      <c r="H6" s="316" t="s">
        <v>1455</v>
      </c>
      <c r="I6" s="289" t="s">
        <v>1260</v>
      </c>
      <c r="J6" s="289" t="s">
        <v>195</v>
      </c>
      <c r="K6" s="289"/>
      <c r="L6" s="289" t="s">
        <v>196</v>
      </c>
      <c r="M6" s="290" t="s">
        <v>197</v>
      </c>
    </row>
    <row r="7" spans="1:13" ht="104.25" customHeight="1" x14ac:dyDescent="0.25">
      <c r="A7" s="66" t="s">
        <v>90</v>
      </c>
      <c r="B7" s="66" t="s">
        <v>192</v>
      </c>
      <c r="C7" s="66" t="s">
        <v>193</v>
      </c>
      <c r="D7" s="67"/>
      <c r="E7" s="66" t="s">
        <v>77</v>
      </c>
      <c r="F7" s="97" t="str">
        <f t="shared" ref="F7:F10" si="1">IF(C7="","",_xlfn.CONCAT("Risk to ",LOWER((_xlfn.CONCAT(C7," due to ",E7)))))</f>
        <v>Risk to community health due to increased fire weather</v>
      </c>
      <c r="G7" s="104" t="s">
        <v>198</v>
      </c>
      <c r="H7" s="321"/>
      <c r="I7" s="289" t="s">
        <v>199</v>
      </c>
      <c r="J7" s="289" t="s">
        <v>200</v>
      </c>
      <c r="K7" s="289"/>
      <c r="L7" s="289" t="s">
        <v>1261</v>
      </c>
      <c r="M7" s="290"/>
    </row>
    <row r="8" spans="1:13" ht="114.6" customHeight="1" x14ac:dyDescent="0.25">
      <c r="A8" s="66" t="s">
        <v>201</v>
      </c>
      <c r="B8" s="66" t="s">
        <v>192</v>
      </c>
      <c r="C8" s="66" t="s">
        <v>193</v>
      </c>
      <c r="D8" s="67"/>
      <c r="E8" s="66" t="s">
        <v>83</v>
      </c>
      <c r="F8" s="97" t="str">
        <f t="shared" si="1"/>
        <v>Risk to community health due to dryness and drought</v>
      </c>
      <c r="G8" s="104" t="s">
        <v>202</v>
      </c>
      <c r="H8" s="321"/>
      <c r="I8" s="289" t="s">
        <v>1260</v>
      </c>
      <c r="J8" s="289" t="s">
        <v>203</v>
      </c>
      <c r="K8" s="289"/>
      <c r="L8" s="289"/>
      <c r="M8" s="290"/>
    </row>
    <row r="9" spans="1:13" ht="111.75" customHeight="1" x14ac:dyDescent="0.25">
      <c r="A9" s="66" t="s">
        <v>204</v>
      </c>
      <c r="B9" s="66" t="s">
        <v>192</v>
      </c>
      <c r="C9" s="66" t="s">
        <v>193</v>
      </c>
      <c r="D9" s="67"/>
      <c r="E9" s="66" t="s">
        <v>47</v>
      </c>
      <c r="F9" s="97" t="str">
        <f t="shared" si="1"/>
        <v>Risk to community health due to increased extreme rainfall and flooding</v>
      </c>
      <c r="G9" s="104" t="s">
        <v>205</v>
      </c>
      <c r="H9" s="321"/>
      <c r="I9" s="289" t="s">
        <v>1262</v>
      </c>
      <c r="J9" s="289" t="s">
        <v>206</v>
      </c>
      <c r="K9" s="289"/>
      <c r="L9" s="289" t="s">
        <v>1261</v>
      </c>
      <c r="M9" s="290"/>
    </row>
    <row r="10" spans="1:13" ht="104.1" customHeight="1" x14ac:dyDescent="0.25">
      <c r="A10" s="66" t="s">
        <v>207</v>
      </c>
      <c r="B10" s="66" t="s">
        <v>192</v>
      </c>
      <c r="C10" s="66" t="s">
        <v>193</v>
      </c>
      <c r="D10" s="67"/>
      <c r="E10" s="66" t="s">
        <v>208</v>
      </c>
      <c r="F10" s="97" t="str">
        <f t="shared" si="1"/>
        <v>Risk to community health due to groundwater rise and salinity stress in low lying areas</v>
      </c>
      <c r="G10" s="104" t="s">
        <v>209</v>
      </c>
      <c r="H10" s="317"/>
      <c r="I10" s="289" t="s">
        <v>1263</v>
      </c>
      <c r="J10" s="289" t="s">
        <v>210</v>
      </c>
      <c r="K10" s="289"/>
      <c r="L10" s="289"/>
      <c r="M10" s="290"/>
    </row>
  </sheetData>
  <sheetProtection algorithmName="SHA-512" hashValue="IxbMbm10O4d+0iPlhntM1ZUqKfV2rznGMHtyCcVLCDDxJ+I8YS1etDNTmsbWu51oZfCdR66VbHi6xruGIkzRLw==" saltValue="kmduq9QfzUJvJ5/M+sjB6w==" spinCount="100000" sheet="1" objects="1" scenarios="1" formatCells="0" formatColumns="0" formatRows="0" selectLockedCells="1" sort="0" selectUnlockedCells="1"/>
  <autoFilter ref="A4:M10" xr:uid="{D2106007-B82D-41B6-A0B0-A57D7D84F8DF}">
    <sortState xmlns:xlrd2="http://schemas.microsoft.com/office/spreadsheetml/2017/richdata2" ref="A7:M10">
      <sortCondition ref="A4:A10"/>
    </sortState>
  </autoFilter>
  <mergeCells count="9">
    <mergeCell ref="F4:F5"/>
    <mergeCell ref="G4:G5"/>
    <mergeCell ref="I4:M4"/>
    <mergeCell ref="H6:H10"/>
    <mergeCell ref="A4:A5"/>
    <mergeCell ref="B4:B5"/>
    <mergeCell ref="C4:C5"/>
    <mergeCell ref="D4:D5"/>
    <mergeCell ref="E4:E5"/>
  </mergeCells>
  <conditionalFormatting sqref="H6:L6 I7:L10">
    <cfRule type="expression" dxfId="202" priority="25">
      <formula>H6="Catastrophic"</formula>
    </cfRule>
    <cfRule type="expression" dxfId="201" priority="26">
      <formula>H6= "Major"</formula>
    </cfRule>
    <cfRule type="expression" dxfId="200" priority="27">
      <formula>H6= "Moderate"</formula>
    </cfRule>
    <cfRule type="expression" dxfId="199" priority="28">
      <formula>H6= "Minor"</formula>
    </cfRule>
    <cfRule type="expression" dxfId="198" priority="29">
      <formula>H6= "Insignificant"</formula>
    </cfRule>
  </conditionalFormatting>
  <dataValidations count="1">
    <dataValidation allowBlank="1" showInputMessage="1" showErrorMessage="1" sqref="H6 I6:M10" xr:uid="{55ACF9ED-DE96-4B8B-93E4-120C102E6799}"/>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87019EC-2145-4A90-B9EE-848BDC6EC897}">
          <x14:formula1>
            <xm:f>Lists!$A$2:$A$16</xm:f>
          </x14:formula1>
          <xm:sqref>E6:E10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D4F49-0D29-471B-8964-36052C5C4101}">
  <sheetPr>
    <tabColor theme="5" tint="0.59999389629810485"/>
  </sheetPr>
  <dimension ref="A1:AD24"/>
  <sheetViews>
    <sheetView showGridLines="0" showRuler="0" zoomScaleNormal="100" zoomScaleSheetLayoutView="98" workbookViewId="0">
      <pane xSplit="8" ySplit="5" topLeftCell="I6" activePane="bottomRight" state="frozen"/>
      <selection pane="topRight" activeCell="K1" sqref="K1"/>
      <selection pane="bottomLeft" activeCell="A5" sqref="A5"/>
      <selection pane="bottomRight" activeCell="G7" sqref="G7"/>
    </sheetView>
  </sheetViews>
  <sheetFormatPr defaultColWidth="9.140625" defaultRowHeight="15" x14ac:dyDescent="0.25"/>
  <cols>
    <col min="1" max="1" width="6.42578125" style="62" customWidth="1"/>
    <col min="2" max="2" width="6.42578125" style="62" hidden="1" customWidth="1"/>
    <col min="3" max="3" width="13.140625" style="62" hidden="1" customWidth="1"/>
    <col min="4" max="5" width="16.140625" style="62" hidden="1" customWidth="1"/>
    <col min="6" max="6" width="23.140625" style="62" customWidth="1"/>
    <col min="7" max="7" width="41.42578125" style="62" customWidth="1"/>
    <col min="8" max="8" width="21.140625" style="62" customWidth="1"/>
    <col min="9" max="9" width="12.42578125" style="105" customWidth="1"/>
    <col min="10" max="10" width="11" style="105" customWidth="1"/>
    <col min="11" max="11" width="12.140625" style="105" customWidth="1"/>
    <col min="12" max="12" width="10.5703125" style="105" customWidth="1"/>
    <col min="13" max="13" width="8.85546875" style="105" customWidth="1"/>
    <col min="14" max="14" width="35.5703125" style="62" customWidth="1"/>
    <col min="15" max="15" width="10.140625" style="62" customWidth="1"/>
    <col min="16" max="16" width="48.85546875" style="62" customWidth="1"/>
    <col min="17" max="17" width="9.85546875" style="62" customWidth="1"/>
    <col min="18" max="18" width="36.42578125" style="62" customWidth="1"/>
    <col min="19" max="19" width="11.42578125" style="59" customWidth="1"/>
    <col min="20" max="24" width="10.140625" style="59" customWidth="1"/>
    <col min="25" max="25" width="1.85546875" style="64" customWidth="1"/>
    <col min="26" max="29" width="12.140625" style="64" customWidth="1"/>
    <col min="30" max="30" width="15.5703125" style="64" customWidth="1"/>
    <col min="31" max="16384" width="9.140625" style="64"/>
  </cols>
  <sheetData>
    <row r="1" spans="1:30" ht="26.25" x14ac:dyDescent="0.25">
      <c r="A1" s="233" t="s">
        <v>2</v>
      </c>
      <c r="G1" s="63"/>
      <c r="H1" s="63"/>
      <c r="N1" s="63"/>
      <c r="O1" s="63"/>
      <c r="P1" s="63"/>
      <c r="Q1" s="63"/>
      <c r="R1" s="63"/>
      <c r="S1" s="70"/>
      <c r="T1" s="71"/>
      <c r="U1" s="72"/>
      <c r="V1" s="72"/>
      <c r="W1" s="72"/>
      <c r="X1" s="73"/>
    </row>
    <row r="2" spans="1:30" ht="23.25" x14ac:dyDescent="0.25">
      <c r="A2" s="61" t="s">
        <v>3</v>
      </c>
      <c r="B2" s="61"/>
      <c r="G2" s="63"/>
      <c r="H2" s="63"/>
      <c r="N2" s="63"/>
      <c r="O2" s="63"/>
      <c r="P2" s="63"/>
      <c r="Q2" s="63"/>
      <c r="R2" s="63"/>
      <c r="S2" s="70"/>
      <c r="T2" s="71"/>
      <c r="U2" s="72"/>
      <c r="V2" s="72"/>
      <c r="W2" s="72"/>
      <c r="X2" s="73"/>
    </row>
    <row r="3" spans="1:30" ht="19.5" customHeight="1" x14ac:dyDescent="0.25">
      <c r="A3" s="138" t="s">
        <v>446</v>
      </c>
      <c r="G3" s="63"/>
      <c r="H3" s="63"/>
      <c r="N3" s="63"/>
      <c r="O3" s="63"/>
      <c r="P3" s="63"/>
      <c r="Q3" s="63"/>
      <c r="R3" s="63"/>
      <c r="S3" s="70"/>
      <c r="T3" s="71"/>
      <c r="U3" s="72"/>
      <c r="V3" s="72"/>
      <c r="W3" s="72"/>
      <c r="X3" s="73"/>
    </row>
    <row r="4" spans="1:30" ht="47.4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22" t="s">
        <v>21</v>
      </c>
      <c r="AA4" s="324"/>
      <c r="AB4" s="324"/>
      <c r="AC4" s="324"/>
      <c r="AD4" s="325"/>
    </row>
    <row r="5" spans="1:30"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96" t="s">
        <v>1521</v>
      </c>
      <c r="AA5" s="96" t="s">
        <v>39</v>
      </c>
      <c r="AB5" s="96" t="s">
        <v>40</v>
      </c>
      <c r="AC5" s="96" t="s">
        <v>41</v>
      </c>
      <c r="AD5" s="102" t="s">
        <v>42</v>
      </c>
    </row>
    <row r="6" spans="1:30" ht="110.45" customHeight="1" x14ac:dyDescent="0.25">
      <c r="A6" s="98" t="s">
        <v>450</v>
      </c>
      <c r="B6" s="98" t="s">
        <v>42</v>
      </c>
      <c r="C6" s="98" t="s">
        <v>446</v>
      </c>
      <c r="D6" s="99"/>
      <c r="E6" s="98" t="s">
        <v>83</v>
      </c>
      <c r="F6" s="100" t="s">
        <v>1625</v>
      </c>
      <c r="G6" s="122" t="s">
        <v>451</v>
      </c>
      <c r="H6" s="98"/>
      <c r="I6" s="150"/>
      <c r="J6" s="150"/>
      <c r="K6" s="150"/>
      <c r="L6" s="150"/>
      <c r="M6" s="150"/>
      <c r="N6" s="56"/>
      <c r="O6" s="108"/>
      <c r="P6" s="57"/>
      <c r="Q6" s="109"/>
      <c r="R6" s="58"/>
      <c r="S6" s="103" t="s">
        <v>1596</v>
      </c>
      <c r="T6" s="103" t="s">
        <v>1596</v>
      </c>
      <c r="U6" s="103" t="s">
        <v>1596</v>
      </c>
      <c r="V6" s="103" t="s">
        <v>1596</v>
      </c>
      <c r="W6" s="103" t="s">
        <v>1596</v>
      </c>
      <c r="X6" s="103" t="s">
        <v>1596</v>
      </c>
      <c r="Z6" s="316" t="s">
        <v>446</v>
      </c>
      <c r="AA6" s="276" t="s">
        <v>1152</v>
      </c>
      <c r="AB6" s="276"/>
      <c r="AC6" s="276"/>
      <c r="AD6" s="276" t="s">
        <v>1149</v>
      </c>
    </row>
    <row r="7" spans="1:30" ht="200.1" customHeight="1" x14ac:dyDescent="0.25">
      <c r="A7" s="66"/>
      <c r="B7" s="66"/>
      <c r="C7" s="66"/>
      <c r="D7" s="67"/>
      <c r="E7" s="66"/>
      <c r="F7" s="97"/>
      <c r="G7" s="104"/>
      <c r="H7" s="104" t="s">
        <v>452</v>
      </c>
      <c r="I7" s="106" t="s">
        <v>50</v>
      </c>
      <c r="J7" s="106" t="s">
        <v>51</v>
      </c>
      <c r="K7" s="106" t="s">
        <v>51</v>
      </c>
      <c r="L7" s="106" t="s">
        <v>51</v>
      </c>
      <c r="M7" s="106" t="s">
        <v>52</v>
      </c>
      <c r="N7" s="56" t="s">
        <v>1264</v>
      </c>
      <c r="O7" s="108" t="s">
        <v>51</v>
      </c>
      <c r="P7" s="57" t="s">
        <v>1265</v>
      </c>
      <c r="Q7" s="109" t="s">
        <v>73</v>
      </c>
      <c r="R7" s="58" t="s">
        <v>453</v>
      </c>
      <c r="S7" s="103" t="s">
        <v>51</v>
      </c>
      <c r="T7" s="103" t="s">
        <v>50</v>
      </c>
      <c r="U7" s="103" t="s">
        <v>51</v>
      </c>
      <c r="V7" s="103" t="s">
        <v>51</v>
      </c>
      <c r="W7" s="103" t="s">
        <v>51</v>
      </c>
      <c r="X7" s="103" t="s">
        <v>52</v>
      </c>
      <c r="Z7" s="317"/>
      <c r="AA7" s="276"/>
      <c r="AB7" s="276"/>
      <c r="AC7" s="276"/>
      <c r="AD7" s="276" t="s">
        <v>1151</v>
      </c>
    </row>
    <row r="8" spans="1:30" ht="93.6" customHeight="1" x14ac:dyDescent="0.25">
      <c r="A8" s="66"/>
      <c r="B8" s="66"/>
      <c r="C8" s="66"/>
      <c r="D8" s="67"/>
      <c r="E8" s="66"/>
      <c r="F8" s="97"/>
      <c r="G8" s="104"/>
      <c r="H8" s="104" t="s">
        <v>249</v>
      </c>
      <c r="I8" s="106" t="s">
        <v>51</v>
      </c>
      <c r="J8" s="106" t="s">
        <v>52</v>
      </c>
      <c r="K8" s="106" t="s">
        <v>52</v>
      </c>
      <c r="L8" s="106" t="s">
        <v>52</v>
      </c>
      <c r="M8" s="106" t="s">
        <v>56</v>
      </c>
      <c r="N8" s="56" t="s">
        <v>1266</v>
      </c>
      <c r="O8" s="108" t="s">
        <v>50</v>
      </c>
      <c r="P8" s="57" t="s">
        <v>1148</v>
      </c>
      <c r="Q8" s="109" t="s">
        <v>50</v>
      </c>
      <c r="R8" s="58" t="s">
        <v>454</v>
      </c>
      <c r="S8" s="103" t="s">
        <v>50</v>
      </c>
      <c r="T8" s="103" t="s">
        <v>50</v>
      </c>
      <c r="U8" s="103" t="s">
        <v>51</v>
      </c>
      <c r="V8" s="103" t="s">
        <v>51</v>
      </c>
      <c r="W8" s="103" t="s">
        <v>51</v>
      </c>
      <c r="X8" s="103" t="s">
        <v>51</v>
      </c>
      <c r="Z8" s="274"/>
      <c r="AA8" s="274"/>
      <c r="AB8" s="274"/>
      <c r="AC8" s="274"/>
      <c r="AD8" s="274"/>
    </row>
    <row r="9" spans="1:30" ht="76.5" customHeight="1" x14ac:dyDescent="0.25">
      <c r="A9" s="66"/>
      <c r="B9" s="66"/>
      <c r="C9" s="66"/>
      <c r="D9" s="67"/>
      <c r="E9" s="66"/>
      <c r="F9" s="97"/>
      <c r="G9" s="104"/>
      <c r="H9" s="104" t="s">
        <v>455</v>
      </c>
      <c r="I9" s="106" t="s">
        <v>51</v>
      </c>
      <c r="J9" s="106" t="s">
        <v>52</v>
      </c>
      <c r="K9" s="106" t="s">
        <v>52</v>
      </c>
      <c r="L9" s="106" t="s">
        <v>52</v>
      </c>
      <c r="M9" s="106" t="s">
        <v>56</v>
      </c>
      <c r="N9" s="56" t="s">
        <v>1266</v>
      </c>
      <c r="O9" s="108" t="s">
        <v>51</v>
      </c>
      <c r="P9" s="57" t="s">
        <v>1267</v>
      </c>
      <c r="Q9" s="109" t="s">
        <v>50</v>
      </c>
      <c r="R9" s="58" t="s">
        <v>1150</v>
      </c>
      <c r="S9" s="103" t="s">
        <v>51</v>
      </c>
      <c r="T9" s="103" t="s">
        <v>51</v>
      </c>
      <c r="U9" s="103" t="s">
        <v>52</v>
      </c>
      <c r="V9" s="103" t="s">
        <v>52</v>
      </c>
      <c r="W9" s="103" t="s">
        <v>52</v>
      </c>
      <c r="X9" s="103" t="s">
        <v>52</v>
      </c>
      <c r="Z9" s="274"/>
      <c r="AA9" s="274"/>
      <c r="AB9" s="274"/>
      <c r="AC9" s="274"/>
      <c r="AD9" s="274"/>
    </row>
    <row r="10" spans="1:30" ht="75" customHeight="1" x14ac:dyDescent="0.25">
      <c r="A10" s="98" t="s">
        <v>456</v>
      </c>
      <c r="B10" s="98" t="s">
        <v>42</v>
      </c>
      <c r="C10" s="98" t="s">
        <v>446</v>
      </c>
      <c r="D10" s="99"/>
      <c r="E10" s="98" t="s">
        <v>62</v>
      </c>
      <c r="F10" s="186" t="s">
        <v>1626</v>
      </c>
      <c r="G10" s="122" t="s">
        <v>457</v>
      </c>
      <c r="H10" s="98"/>
      <c r="I10" s="106"/>
      <c r="J10" s="106"/>
      <c r="K10" s="106"/>
      <c r="L10" s="106"/>
      <c r="M10" s="106"/>
      <c r="N10" s="56"/>
      <c r="O10" s="108"/>
      <c r="P10" s="197"/>
      <c r="Q10" s="109"/>
      <c r="R10" s="58"/>
      <c r="S10" s="103" t="s">
        <v>1596</v>
      </c>
      <c r="T10" s="103" t="s">
        <v>1596</v>
      </c>
      <c r="U10" s="103" t="s">
        <v>1596</v>
      </c>
      <c r="V10" s="103" t="s">
        <v>1596</v>
      </c>
      <c r="W10" s="103" t="s">
        <v>1596</v>
      </c>
      <c r="X10" s="103" t="s">
        <v>1596</v>
      </c>
      <c r="Z10" s="274"/>
      <c r="AA10" s="274"/>
      <c r="AB10" s="274"/>
      <c r="AC10" s="274"/>
      <c r="AD10" s="274"/>
    </row>
    <row r="11" spans="1:30" ht="118.5" customHeight="1" x14ac:dyDescent="0.25">
      <c r="A11" s="66"/>
      <c r="B11" s="66"/>
      <c r="C11" s="66"/>
      <c r="D11" s="67"/>
      <c r="E11" s="66"/>
      <c r="F11" s="166"/>
      <c r="G11" s="104"/>
      <c r="H11" s="104" t="s">
        <v>452</v>
      </c>
      <c r="I11" s="106" t="s">
        <v>51</v>
      </c>
      <c r="J11" s="106" t="s">
        <v>52</v>
      </c>
      <c r="K11" s="106" t="s">
        <v>52</v>
      </c>
      <c r="L11" s="106" t="s">
        <v>52</v>
      </c>
      <c r="M11" s="106" t="s">
        <v>56</v>
      </c>
      <c r="N11" s="56" t="s">
        <v>458</v>
      </c>
      <c r="O11" s="108" t="s">
        <v>52</v>
      </c>
      <c r="P11" s="169" t="s">
        <v>1268</v>
      </c>
      <c r="Q11" s="109" t="s">
        <v>50</v>
      </c>
      <c r="R11" s="58" t="s">
        <v>459</v>
      </c>
      <c r="S11" s="103" t="s">
        <v>52</v>
      </c>
      <c r="T11" s="103" t="s">
        <v>51</v>
      </c>
      <c r="U11" s="103" t="s">
        <v>52</v>
      </c>
      <c r="V11" s="103" t="s">
        <v>52</v>
      </c>
      <c r="W11" s="103" t="s">
        <v>52</v>
      </c>
      <c r="X11" s="103" t="s">
        <v>56</v>
      </c>
      <c r="Z11" s="274"/>
      <c r="AA11" s="274"/>
      <c r="AB11" s="274"/>
      <c r="AC11" s="274"/>
      <c r="AD11" s="274"/>
    </row>
    <row r="12" spans="1:30" ht="118.5" customHeight="1" x14ac:dyDescent="0.25">
      <c r="A12" s="98" t="s">
        <v>460</v>
      </c>
      <c r="B12" s="98" t="s">
        <v>42</v>
      </c>
      <c r="C12" s="98" t="s">
        <v>446</v>
      </c>
      <c r="D12" s="99"/>
      <c r="E12" s="98" t="s">
        <v>77</v>
      </c>
      <c r="F12" s="186" t="s">
        <v>1627</v>
      </c>
      <c r="G12" s="122" t="s">
        <v>1269</v>
      </c>
      <c r="H12" s="98"/>
      <c r="I12" s="147"/>
      <c r="J12" s="147"/>
      <c r="K12" s="147"/>
      <c r="L12" s="147"/>
      <c r="M12" s="147"/>
      <c r="N12" s="123"/>
      <c r="O12" s="108"/>
      <c r="P12" s="57"/>
      <c r="Q12" s="109"/>
      <c r="R12" s="58"/>
      <c r="S12" s="103" t="s">
        <v>1596</v>
      </c>
      <c r="T12" s="103" t="s">
        <v>1596</v>
      </c>
      <c r="U12" s="103" t="s">
        <v>1596</v>
      </c>
      <c r="V12" s="103" t="s">
        <v>1596</v>
      </c>
      <c r="W12" s="103" t="s">
        <v>1596</v>
      </c>
      <c r="X12" s="103" t="s">
        <v>1596</v>
      </c>
      <c r="Z12" s="274"/>
      <c r="AA12" s="274"/>
      <c r="AB12" s="274"/>
      <c r="AC12" s="274"/>
      <c r="AD12" s="274"/>
    </row>
    <row r="13" spans="1:30" ht="180.95" customHeight="1" x14ac:dyDescent="0.25">
      <c r="A13" s="66"/>
      <c r="B13" s="66"/>
      <c r="C13" s="66"/>
      <c r="D13" s="67"/>
      <c r="E13" s="66"/>
      <c r="F13" s="166"/>
      <c r="G13" s="104"/>
      <c r="H13" s="104" t="s">
        <v>452</v>
      </c>
      <c r="I13" s="147" t="s">
        <v>51</v>
      </c>
      <c r="J13" s="147" t="s">
        <v>51</v>
      </c>
      <c r="K13" s="147" t="s">
        <v>52</v>
      </c>
      <c r="L13" s="147" t="s">
        <v>52</v>
      </c>
      <c r="M13" s="147" t="s">
        <v>56</v>
      </c>
      <c r="N13" s="123" t="s">
        <v>461</v>
      </c>
      <c r="O13" s="108" t="s">
        <v>52</v>
      </c>
      <c r="P13" s="57" t="s">
        <v>1270</v>
      </c>
      <c r="Q13" s="109" t="s">
        <v>73</v>
      </c>
      <c r="R13" s="58" t="s">
        <v>462</v>
      </c>
      <c r="S13" s="103" t="s">
        <v>52</v>
      </c>
      <c r="T13" s="103" t="s">
        <v>51</v>
      </c>
      <c r="U13" s="103" t="s">
        <v>51</v>
      </c>
      <c r="V13" s="103" t="s">
        <v>52</v>
      </c>
      <c r="W13" s="103" t="s">
        <v>52</v>
      </c>
      <c r="X13" s="103" t="s">
        <v>56</v>
      </c>
      <c r="Z13" s="274"/>
      <c r="AA13" s="274"/>
      <c r="AB13" s="274"/>
      <c r="AC13" s="274"/>
      <c r="AD13" s="274"/>
    </row>
    <row r="14" spans="1:30" ht="75" hidden="1" customHeight="1" x14ac:dyDescent="0.25">
      <c r="A14" s="151" t="s">
        <v>463</v>
      </c>
      <c r="B14" s="151" t="s">
        <v>42</v>
      </c>
      <c r="C14" s="151" t="s">
        <v>446</v>
      </c>
      <c r="D14" s="152"/>
      <c r="E14" s="151" t="s">
        <v>86</v>
      </c>
      <c r="F14" s="153" t="s">
        <v>1628</v>
      </c>
      <c r="G14" s="154" t="s">
        <v>464</v>
      </c>
      <c r="H14" s="151"/>
      <c r="I14" s="150"/>
      <c r="J14" s="150"/>
      <c r="K14" s="150"/>
      <c r="L14" s="150"/>
      <c r="M14" s="150"/>
      <c r="N14" s="149" t="s">
        <v>465</v>
      </c>
      <c r="O14" s="161"/>
      <c r="P14" s="155" t="s">
        <v>466</v>
      </c>
      <c r="Q14" s="163"/>
      <c r="R14" s="156"/>
      <c r="S14" s="103" t="s">
        <v>1596</v>
      </c>
      <c r="T14" s="103" t="s">
        <v>1596</v>
      </c>
      <c r="U14" s="103" t="s">
        <v>1596</v>
      </c>
      <c r="V14" s="103" t="s">
        <v>1596</v>
      </c>
      <c r="W14" s="103" t="s">
        <v>1596</v>
      </c>
      <c r="X14" s="103" t="s">
        <v>1596</v>
      </c>
      <c r="Z14" s="274"/>
      <c r="AA14" s="274"/>
      <c r="AB14" s="274"/>
      <c r="AC14" s="274"/>
      <c r="AD14" s="274"/>
    </row>
    <row r="15" spans="1:30" ht="73.5" customHeight="1" x14ac:dyDescent="0.25">
      <c r="A15" s="98" t="s">
        <v>467</v>
      </c>
      <c r="B15" s="98" t="s">
        <v>42</v>
      </c>
      <c r="C15" s="98" t="s">
        <v>446</v>
      </c>
      <c r="D15" s="99"/>
      <c r="E15" s="98" t="s">
        <v>47</v>
      </c>
      <c r="F15" s="100" t="s">
        <v>1629</v>
      </c>
      <c r="G15" s="122" t="s">
        <v>468</v>
      </c>
      <c r="H15" s="98"/>
      <c r="I15" s="150"/>
      <c r="J15" s="150"/>
      <c r="K15" s="150"/>
      <c r="L15" s="150"/>
      <c r="M15" s="150"/>
      <c r="N15" s="56"/>
      <c r="O15" s="108"/>
      <c r="P15" s="57"/>
      <c r="Q15" s="109"/>
      <c r="R15" s="58"/>
      <c r="S15" s="103" t="s">
        <v>1596</v>
      </c>
      <c r="T15" s="103" t="s">
        <v>1596</v>
      </c>
      <c r="U15" s="103" t="s">
        <v>1596</v>
      </c>
      <c r="V15" s="103" t="s">
        <v>1596</v>
      </c>
      <c r="W15" s="103" t="s">
        <v>1596</v>
      </c>
      <c r="X15" s="103" t="s">
        <v>1596</v>
      </c>
      <c r="Z15" s="274"/>
      <c r="AA15" s="274"/>
      <c r="AB15" s="274"/>
      <c r="AC15" s="274"/>
      <c r="AD15" s="274"/>
    </row>
    <row r="16" spans="1:30" ht="84.6" customHeight="1" x14ac:dyDescent="0.25">
      <c r="A16" s="66"/>
      <c r="B16" s="66"/>
      <c r="C16" s="66"/>
      <c r="D16" s="67"/>
      <c r="E16" s="66"/>
      <c r="F16" s="97"/>
      <c r="G16" s="104"/>
      <c r="H16" s="104" t="s">
        <v>452</v>
      </c>
      <c r="I16" s="147" t="s">
        <v>50</v>
      </c>
      <c r="J16" s="147" t="s">
        <v>50</v>
      </c>
      <c r="K16" s="147" t="s">
        <v>50</v>
      </c>
      <c r="L16" s="147" t="s">
        <v>51</v>
      </c>
      <c r="M16" s="147" t="s">
        <v>52</v>
      </c>
      <c r="N16" s="56" t="s">
        <v>469</v>
      </c>
      <c r="O16" s="108" t="s">
        <v>50</v>
      </c>
      <c r="P16" s="57" t="s">
        <v>1271</v>
      </c>
      <c r="Q16" s="109" t="s">
        <v>73</v>
      </c>
      <c r="R16" s="58" t="s">
        <v>470</v>
      </c>
      <c r="S16" s="103" t="s">
        <v>50</v>
      </c>
      <c r="T16" s="103" t="s">
        <v>50</v>
      </c>
      <c r="U16" s="103" t="s">
        <v>50</v>
      </c>
      <c r="V16" s="103" t="s">
        <v>50</v>
      </c>
      <c r="W16" s="103" t="s">
        <v>50</v>
      </c>
      <c r="X16" s="103" t="s">
        <v>51</v>
      </c>
      <c r="Z16" s="274"/>
      <c r="AA16" s="274"/>
      <c r="AB16" s="274"/>
      <c r="AC16" s="274"/>
      <c r="AD16" s="274"/>
    </row>
    <row r="17" spans="1:30" ht="62.45" customHeight="1" x14ac:dyDescent="0.25">
      <c r="A17" s="66"/>
      <c r="B17" s="66"/>
      <c r="C17" s="66"/>
      <c r="D17" s="67"/>
      <c r="E17" s="66"/>
      <c r="F17" s="97"/>
      <c r="G17" s="104"/>
      <c r="H17" s="104" t="s">
        <v>455</v>
      </c>
      <c r="I17" s="147" t="s">
        <v>50</v>
      </c>
      <c r="J17" s="147" t="s">
        <v>50</v>
      </c>
      <c r="K17" s="147" t="s">
        <v>50</v>
      </c>
      <c r="L17" s="147" t="s">
        <v>51</v>
      </c>
      <c r="M17" s="147" t="s">
        <v>52</v>
      </c>
      <c r="N17" s="56" t="s">
        <v>1272</v>
      </c>
      <c r="O17" s="108" t="s">
        <v>50</v>
      </c>
      <c r="P17" s="57" t="s">
        <v>1586</v>
      </c>
      <c r="Q17" s="109" t="s">
        <v>50</v>
      </c>
      <c r="R17" s="58" t="s">
        <v>471</v>
      </c>
      <c r="S17" s="103" t="s">
        <v>50</v>
      </c>
      <c r="T17" s="103" t="s">
        <v>50</v>
      </c>
      <c r="U17" s="103" t="s">
        <v>50</v>
      </c>
      <c r="V17" s="103" t="s">
        <v>50</v>
      </c>
      <c r="W17" s="103" t="s">
        <v>50</v>
      </c>
      <c r="X17" s="103" t="s">
        <v>51</v>
      </c>
      <c r="Z17" s="274"/>
      <c r="AA17" s="274"/>
      <c r="AB17" s="274"/>
      <c r="AC17" s="274"/>
      <c r="AD17" s="274"/>
    </row>
    <row r="18" spans="1:30" ht="101.1" customHeight="1" x14ac:dyDescent="0.25">
      <c r="A18" s="98" t="s">
        <v>472</v>
      </c>
      <c r="B18" s="98" t="s">
        <v>42</v>
      </c>
      <c r="C18" s="98" t="s">
        <v>446</v>
      </c>
      <c r="D18" s="99"/>
      <c r="E18" s="98" t="s">
        <v>133</v>
      </c>
      <c r="F18" s="100" t="s">
        <v>1630</v>
      </c>
      <c r="G18" s="122" t="s">
        <v>473</v>
      </c>
      <c r="H18" s="98"/>
      <c r="I18" s="147" t="s">
        <v>50</v>
      </c>
      <c r="J18" s="147" t="s">
        <v>51</v>
      </c>
      <c r="K18" s="147" t="s">
        <v>51</v>
      </c>
      <c r="L18" s="147" t="s">
        <v>52</v>
      </c>
      <c r="M18" s="147" t="s">
        <v>52</v>
      </c>
      <c r="N18" s="56" t="s">
        <v>474</v>
      </c>
      <c r="O18" s="108" t="s">
        <v>51</v>
      </c>
      <c r="P18" s="57" t="s">
        <v>1273</v>
      </c>
      <c r="Q18" s="109" t="s">
        <v>52</v>
      </c>
      <c r="R18" s="58" t="s">
        <v>475</v>
      </c>
      <c r="S18" s="103" t="s">
        <v>50</v>
      </c>
      <c r="T18" s="103" t="s">
        <v>50</v>
      </c>
      <c r="U18" s="103" t="s">
        <v>50</v>
      </c>
      <c r="V18" s="103" t="s">
        <v>50</v>
      </c>
      <c r="W18" s="103" t="s">
        <v>51</v>
      </c>
      <c r="X18" s="103" t="s">
        <v>51</v>
      </c>
      <c r="Z18" s="274"/>
      <c r="AA18" s="274"/>
      <c r="AB18" s="274"/>
      <c r="AC18" s="274"/>
      <c r="AD18" s="274"/>
    </row>
    <row r="19" spans="1:30" ht="57" hidden="1" customHeight="1" x14ac:dyDescent="0.25">
      <c r="A19" s="235" t="s">
        <v>476</v>
      </c>
      <c r="B19" s="235" t="s">
        <v>42</v>
      </c>
      <c r="C19" s="235" t="s">
        <v>446</v>
      </c>
      <c r="D19" s="236"/>
      <c r="E19" s="235" t="s">
        <v>88</v>
      </c>
      <c r="F19" s="237" t="s">
        <v>1631</v>
      </c>
      <c r="G19" s="238" t="s">
        <v>477</v>
      </c>
      <c r="H19" s="235"/>
      <c r="I19" s="150"/>
      <c r="J19" s="150"/>
      <c r="K19" s="150"/>
      <c r="L19" s="150"/>
      <c r="M19" s="150"/>
      <c r="N19" s="149" t="s">
        <v>478</v>
      </c>
      <c r="O19" s="161"/>
      <c r="P19" s="155"/>
      <c r="Q19" s="163"/>
      <c r="R19" s="156"/>
      <c r="S19" s="103" t="s">
        <v>1596</v>
      </c>
      <c r="T19" s="103" t="s">
        <v>1596</v>
      </c>
      <c r="U19" s="103" t="s">
        <v>1596</v>
      </c>
      <c r="V19" s="103" t="s">
        <v>1596</v>
      </c>
      <c r="W19" s="103" t="s">
        <v>1596</v>
      </c>
      <c r="X19" s="103" t="s">
        <v>1596</v>
      </c>
      <c r="Z19" s="274"/>
      <c r="AA19" s="274"/>
      <c r="AB19" s="274"/>
      <c r="AC19" s="274"/>
      <c r="AD19" s="274"/>
    </row>
    <row r="20" spans="1:30" ht="174.6" customHeight="1" x14ac:dyDescent="0.25">
      <c r="A20" s="98" t="s">
        <v>479</v>
      </c>
      <c r="B20" s="98" t="s">
        <v>42</v>
      </c>
      <c r="C20" s="98" t="s">
        <v>446</v>
      </c>
      <c r="D20" s="99"/>
      <c r="E20" s="98" t="s">
        <v>140</v>
      </c>
      <c r="F20" s="100" t="s">
        <v>1632</v>
      </c>
      <c r="G20" s="122" t="s">
        <v>480</v>
      </c>
      <c r="H20" s="98"/>
      <c r="I20" s="147" t="s">
        <v>50</v>
      </c>
      <c r="J20" s="147" t="s">
        <v>51</v>
      </c>
      <c r="K20" s="147" t="s">
        <v>51</v>
      </c>
      <c r="L20" s="147" t="s">
        <v>52</v>
      </c>
      <c r="M20" s="147" t="s">
        <v>56</v>
      </c>
      <c r="N20" s="56" t="s">
        <v>481</v>
      </c>
      <c r="O20" s="108" t="s">
        <v>51</v>
      </c>
      <c r="P20" s="126" t="s">
        <v>1560</v>
      </c>
      <c r="Q20" s="109" t="s">
        <v>52</v>
      </c>
      <c r="R20" s="58" t="s">
        <v>1274</v>
      </c>
      <c r="S20" s="103" t="s">
        <v>50</v>
      </c>
      <c r="T20" s="103" t="s">
        <v>50</v>
      </c>
      <c r="U20" s="103" t="s">
        <v>50</v>
      </c>
      <c r="V20" s="103" t="s">
        <v>50</v>
      </c>
      <c r="W20" s="103" t="s">
        <v>51</v>
      </c>
      <c r="X20" s="103" t="s">
        <v>51</v>
      </c>
      <c r="Z20" s="274"/>
      <c r="AA20" s="274"/>
      <c r="AB20" s="274"/>
      <c r="AC20" s="274"/>
      <c r="AD20" s="274"/>
    </row>
    <row r="21" spans="1:30" ht="78" customHeight="1" x14ac:dyDescent="0.25">
      <c r="A21" s="98" t="s">
        <v>482</v>
      </c>
      <c r="B21" s="98" t="s">
        <v>42</v>
      </c>
      <c r="C21" s="98" t="s">
        <v>446</v>
      </c>
      <c r="D21" s="99"/>
      <c r="E21" s="98" t="s">
        <v>208</v>
      </c>
      <c r="F21" s="100" t="s">
        <v>1633</v>
      </c>
      <c r="G21" s="122" t="s">
        <v>483</v>
      </c>
      <c r="H21" s="98"/>
      <c r="I21" s="147"/>
      <c r="J21" s="147"/>
      <c r="K21" s="147"/>
      <c r="L21" s="147"/>
      <c r="M21" s="147"/>
      <c r="N21" s="56"/>
      <c r="O21" s="108"/>
      <c r="P21" s="197"/>
      <c r="Q21" s="109"/>
      <c r="R21" s="58"/>
      <c r="S21" s="103" t="s">
        <v>1596</v>
      </c>
      <c r="T21" s="103" t="s">
        <v>1596</v>
      </c>
      <c r="U21" s="103" t="s">
        <v>1596</v>
      </c>
      <c r="V21" s="103" t="s">
        <v>1596</v>
      </c>
      <c r="W21" s="103" t="s">
        <v>1596</v>
      </c>
      <c r="X21" s="103" t="s">
        <v>1596</v>
      </c>
      <c r="Z21" s="274"/>
      <c r="AA21" s="274"/>
      <c r="AB21" s="274"/>
      <c r="AC21" s="274"/>
      <c r="AD21" s="274"/>
    </row>
    <row r="22" spans="1:30" ht="78" customHeight="1" x14ac:dyDescent="0.25">
      <c r="A22" s="66"/>
      <c r="B22" s="66"/>
      <c r="C22" s="66"/>
      <c r="D22" s="67"/>
      <c r="E22" s="66"/>
      <c r="F22" s="97"/>
      <c r="G22" s="104"/>
      <c r="H22" s="104" t="s">
        <v>452</v>
      </c>
      <c r="I22" s="147" t="s">
        <v>51</v>
      </c>
      <c r="J22" s="147" t="s">
        <v>51</v>
      </c>
      <c r="K22" s="147" t="s">
        <v>51</v>
      </c>
      <c r="L22" s="147" t="s">
        <v>52</v>
      </c>
      <c r="M22" s="147" t="s">
        <v>52</v>
      </c>
      <c r="N22" s="56" t="s">
        <v>1456</v>
      </c>
      <c r="O22" s="108" t="s">
        <v>51</v>
      </c>
      <c r="P22" s="203" t="s">
        <v>484</v>
      </c>
      <c r="Q22" s="109" t="s">
        <v>73</v>
      </c>
      <c r="R22" s="58" t="s">
        <v>485</v>
      </c>
      <c r="S22" s="103" t="s">
        <v>51</v>
      </c>
      <c r="T22" s="103" t="s">
        <v>51</v>
      </c>
      <c r="U22" s="103" t="s">
        <v>51</v>
      </c>
      <c r="V22" s="103" t="s">
        <v>51</v>
      </c>
      <c r="W22" s="103" t="s">
        <v>52</v>
      </c>
      <c r="X22" s="103" t="s">
        <v>52</v>
      </c>
      <c r="Z22" s="274"/>
      <c r="AA22" s="274"/>
      <c r="AB22" s="274"/>
      <c r="AC22" s="274"/>
      <c r="AD22" s="274"/>
    </row>
    <row r="23" spans="1:30" ht="16.5" customHeight="1" x14ac:dyDescent="0.25">
      <c r="A23" s="204"/>
      <c r="B23" s="204"/>
      <c r="C23" s="204"/>
      <c r="D23" s="205"/>
      <c r="E23" s="204"/>
      <c r="F23" s="206" t="s">
        <v>486</v>
      </c>
      <c r="G23" s="207"/>
      <c r="H23" s="207"/>
      <c r="I23" s="147"/>
      <c r="J23" s="147"/>
      <c r="K23" s="147"/>
      <c r="L23" s="147"/>
      <c r="M23" s="147"/>
      <c r="N23" s="56"/>
      <c r="O23" s="106"/>
      <c r="P23" s="208"/>
      <c r="Q23" s="106"/>
      <c r="R23" s="56"/>
      <c r="S23" s="209"/>
      <c r="T23" s="209"/>
      <c r="U23" s="209"/>
      <c r="V23" s="209"/>
      <c r="W23" s="209"/>
      <c r="X23" s="209"/>
      <c r="Z23" s="274"/>
      <c r="AA23" s="274"/>
      <c r="AB23" s="274"/>
      <c r="AC23" s="274"/>
      <c r="AD23" s="274"/>
    </row>
    <row r="24" spans="1:30" ht="63.6" customHeight="1" x14ac:dyDescent="0.25">
      <c r="A24" s="66"/>
      <c r="B24" s="66"/>
      <c r="C24" s="66"/>
      <c r="D24" s="67"/>
      <c r="E24" s="66"/>
      <c r="F24" s="97" t="s">
        <v>487</v>
      </c>
      <c r="G24" s="104"/>
      <c r="H24" s="66"/>
      <c r="I24" s="150"/>
      <c r="J24" s="150"/>
      <c r="K24" s="150"/>
      <c r="L24" s="150"/>
      <c r="M24" s="150"/>
      <c r="N24" s="56"/>
      <c r="O24" s="108"/>
      <c r="P24" s="57" t="s">
        <v>488</v>
      </c>
      <c r="Q24" s="109"/>
      <c r="R24" s="58"/>
      <c r="Z24" s="274"/>
      <c r="AA24" s="274"/>
      <c r="AB24" s="274"/>
      <c r="AC24" s="274"/>
      <c r="AD24" s="274"/>
    </row>
  </sheetData>
  <sheetProtection algorithmName="SHA-512" hashValue="+02ap7Lu7WFF9UydbJl6xTZUy+3iocNwdGaZwESqA/NVVp8qsjM0YXow/s4ymxQFvdR8h3E4VVZz7Jejb/MfCg==" saltValue="BiAd4pp4c/yd97Do/61+jg==" spinCount="100000" sheet="1" objects="1" scenarios="1" formatCells="0" formatColumns="0" formatRows="0" selectLockedCells="1" sort="0" selectUnlockedCells="1"/>
  <autoFilter ref="A4:AD24"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D7">
      <sortCondition ref="A4:A5"/>
    </sortState>
  </autoFilter>
  <mergeCells count="18">
    <mergeCell ref="O4:O5"/>
    <mergeCell ref="P4:P5"/>
    <mergeCell ref="Q4:Q5"/>
    <mergeCell ref="N4:N5"/>
    <mergeCell ref="A4:A5"/>
    <mergeCell ref="B4:B5"/>
    <mergeCell ref="C4:C5"/>
    <mergeCell ref="D4:D5"/>
    <mergeCell ref="E4:E5"/>
    <mergeCell ref="F4:F5"/>
    <mergeCell ref="G4:G5"/>
    <mergeCell ref="H4:H5"/>
    <mergeCell ref="I4:M4"/>
    <mergeCell ref="R4:R5"/>
    <mergeCell ref="S4:S5"/>
    <mergeCell ref="T4:X4"/>
    <mergeCell ref="Z4:AD4"/>
    <mergeCell ref="Z6:Z7"/>
  </mergeCells>
  <phoneticPr fontId="17" type="noConversion"/>
  <conditionalFormatting sqref="S6:S23">
    <cfRule type="expression" dxfId="197" priority="51">
      <formula>S6= "Extreme"</formula>
    </cfRule>
    <cfRule type="expression" dxfId="196" priority="52">
      <formula>S6= "High"</formula>
    </cfRule>
    <cfRule type="expression" dxfId="195" priority="53">
      <formula>S6= "Moderate"</formula>
    </cfRule>
    <cfRule type="expression" dxfId="194" priority="54">
      <formula>S6= "Low"</formula>
    </cfRule>
  </conditionalFormatting>
  <conditionalFormatting sqref="T6:X23">
    <cfRule type="expression" dxfId="193" priority="28">
      <formula>T6="Very low"</formula>
    </cfRule>
    <cfRule type="expression" dxfId="192" priority="29">
      <formula>T6= "Extreme"</formula>
    </cfRule>
    <cfRule type="expression" dxfId="191" priority="30">
      <formula>T6= "High"</formula>
    </cfRule>
    <cfRule type="expression" dxfId="190" priority="31">
      <formula>T6= "Moderate"</formula>
    </cfRule>
    <cfRule type="expression" dxfId="189" priority="32">
      <formula>T6= "Low"</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86CCB6-1FC7-4DE1-A2F1-E8A1A72EFF43}">
          <x14:formula1>
            <xm:f>Validation!$B$4:$B$7</xm:f>
          </x14:formula1>
          <xm:sqref>I6:M24</xm:sqref>
        </x14:dataValidation>
        <x14:dataValidation type="list" allowBlank="1" showInputMessage="1" showErrorMessage="1" xr:uid="{31DE8DE8-1125-4694-BB1E-89214D4DD3F8}">
          <x14:formula1>
            <xm:f>Validation!$B$22:$B$25</xm:f>
          </x14:formula1>
          <xm:sqref>O6:O24</xm:sqref>
        </x14:dataValidation>
        <x14:dataValidation type="list" allowBlank="1" showInputMessage="1" showErrorMessage="1" xr:uid="{B2E9D7D2-EFB6-49F8-84D6-1481040F97A6}">
          <x14:formula1>
            <xm:f>Validation!$B$16:$B$19</xm:f>
          </x14:formula1>
          <xm:sqref>Q6:Q24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CF0-F989-495A-B653-4A0E3CF96F38}">
  <sheetPr>
    <tabColor theme="5" tint="0.59999389629810485"/>
  </sheetPr>
  <dimension ref="A1:AE19"/>
  <sheetViews>
    <sheetView showGridLines="0" showRuler="0" zoomScale="85" zoomScaleNormal="85" zoomScaleSheetLayoutView="98" workbookViewId="0">
      <pane xSplit="8" ySplit="5" topLeftCell="I6" activePane="bottomRight" state="frozen"/>
      <selection pane="topRight" activeCell="K1" sqref="K1"/>
      <selection pane="bottomLeft" activeCell="A5" sqref="A5"/>
      <selection pane="bottomRight" activeCell="Q8" sqref="Q8"/>
    </sheetView>
  </sheetViews>
  <sheetFormatPr defaultColWidth="9.140625" defaultRowHeight="15" x14ac:dyDescent="0.25"/>
  <cols>
    <col min="1" max="1" width="11.42578125" style="62" customWidth="1"/>
    <col min="2" max="2" width="6.42578125" style="62" hidden="1" customWidth="1"/>
    <col min="3" max="3" width="13.140625" style="62" hidden="1" customWidth="1"/>
    <col min="4" max="5" width="16.140625" style="62" hidden="1" customWidth="1"/>
    <col min="6" max="6" width="23.140625" style="62" customWidth="1"/>
    <col min="7" max="7" width="40.140625" style="62" customWidth="1"/>
    <col min="8" max="8" width="21.140625" style="62" customWidth="1"/>
    <col min="9" max="9" width="10.42578125" style="62" customWidth="1"/>
    <col min="10" max="10" width="9.140625" style="62" customWidth="1"/>
    <col min="11" max="11" width="9.5703125" style="62" customWidth="1"/>
    <col min="12" max="12" width="11.85546875" style="62" customWidth="1"/>
    <col min="13" max="13" width="8.85546875" style="62" customWidth="1"/>
    <col min="14" max="14" width="32.85546875" style="62" customWidth="1"/>
    <col min="15" max="15" width="10.140625" style="62" customWidth="1"/>
    <col min="16" max="16" width="35.5703125" style="62" customWidth="1"/>
    <col min="17" max="17" width="12.85546875" style="62" customWidth="1"/>
    <col min="18" max="18" width="29.140625" style="62" customWidth="1"/>
    <col min="19" max="19" width="11.42578125" style="59" customWidth="1"/>
    <col min="20" max="24" width="9.140625" style="59" customWidth="1"/>
    <col min="25" max="25" width="1.85546875" style="64" customWidth="1"/>
    <col min="26" max="27" width="12.140625" style="64" customWidth="1"/>
    <col min="28" max="28" width="18.85546875" style="64" customWidth="1"/>
    <col min="29" max="29" width="12.140625" style="64" customWidth="1"/>
    <col min="30" max="30" width="15.5703125" style="64" customWidth="1"/>
    <col min="31" max="31" width="21.42578125" style="64" customWidth="1"/>
    <col min="32" max="16384" width="9.140625" style="64"/>
  </cols>
  <sheetData>
    <row r="1" spans="1:31" ht="26.25" x14ac:dyDescent="0.25">
      <c r="A1" s="233" t="s">
        <v>2</v>
      </c>
      <c r="G1" s="63"/>
      <c r="H1" s="63"/>
      <c r="N1" s="63"/>
      <c r="O1" s="63"/>
      <c r="P1" s="63"/>
      <c r="Q1" s="63"/>
      <c r="R1" s="63"/>
      <c r="S1" s="70"/>
      <c r="T1" s="71"/>
      <c r="U1" s="72"/>
      <c r="V1" s="72"/>
      <c r="W1" s="72"/>
      <c r="X1" s="73"/>
    </row>
    <row r="2" spans="1:31" ht="23.25" x14ac:dyDescent="0.25">
      <c r="A2" s="61" t="s">
        <v>3</v>
      </c>
      <c r="B2" s="61"/>
      <c r="G2" s="63"/>
      <c r="H2" s="63"/>
      <c r="N2" s="63"/>
      <c r="O2" s="63"/>
      <c r="P2" s="63"/>
      <c r="Q2" s="63"/>
      <c r="R2" s="63"/>
      <c r="S2" s="70"/>
      <c r="T2" s="71"/>
      <c r="U2" s="72"/>
      <c r="V2" s="72"/>
      <c r="W2" s="72"/>
      <c r="X2" s="73"/>
    </row>
    <row r="3" spans="1:31" ht="15.75" x14ac:dyDescent="0.25">
      <c r="A3" s="201" t="s">
        <v>412</v>
      </c>
      <c r="G3" s="63"/>
      <c r="H3" s="63"/>
      <c r="N3" s="63"/>
      <c r="O3" s="63"/>
      <c r="P3" s="63"/>
      <c r="Q3" s="63"/>
      <c r="R3" s="63"/>
      <c r="S3" s="70"/>
      <c r="T3" s="71"/>
      <c r="U3" s="72"/>
      <c r="V3" s="72"/>
      <c r="W3" s="72"/>
      <c r="X3" s="73"/>
    </row>
    <row r="4" spans="1:31"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c r="AE4" s="278"/>
    </row>
    <row r="5" spans="1:31" ht="38.450000000000003"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1479</v>
      </c>
      <c r="AA5" s="266" t="s">
        <v>39</v>
      </c>
      <c r="AB5" s="266" t="s">
        <v>40</v>
      </c>
      <c r="AC5" s="266" t="s">
        <v>41</v>
      </c>
      <c r="AD5" s="279" t="s">
        <v>42</v>
      </c>
      <c r="AE5" s="279" t="s">
        <v>43</v>
      </c>
    </row>
    <row r="6" spans="1:31" ht="272.45" customHeight="1" x14ac:dyDescent="0.25">
      <c r="A6" s="98" t="s">
        <v>413</v>
      </c>
      <c r="B6" s="98" t="s">
        <v>42</v>
      </c>
      <c r="C6" s="98" t="s">
        <v>412</v>
      </c>
      <c r="D6" s="99"/>
      <c r="E6" s="98" t="s">
        <v>77</v>
      </c>
      <c r="F6" s="100" t="s">
        <v>1634</v>
      </c>
      <c r="G6" s="122" t="s">
        <v>1275</v>
      </c>
      <c r="H6" s="98"/>
      <c r="I6" s="147" t="s">
        <v>51</v>
      </c>
      <c r="J6" s="147" t="s">
        <v>51</v>
      </c>
      <c r="K6" s="147" t="s">
        <v>51</v>
      </c>
      <c r="L6" s="147" t="s">
        <v>52</v>
      </c>
      <c r="M6" s="147" t="s">
        <v>56</v>
      </c>
      <c r="N6" s="56" t="s">
        <v>1276</v>
      </c>
      <c r="O6" s="108" t="s">
        <v>56</v>
      </c>
      <c r="P6" s="126" t="s">
        <v>1137</v>
      </c>
      <c r="Q6" s="109" t="s">
        <v>52</v>
      </c>
      <c r="R6" s="58" t="s">
        <v>1138</v>
      </c>
      <c r="S6" s="103" t="s">
        <v>51</v>
      </c>
      <c r="T6" s="103" t="s">
        <v>51</v>
      </c>
      <c r="U6" s="103" t="s">
        <v>51</v>
      </c>
      <c r="V6" s="103" t="s">
        <v>51</v>
      </c>
      <c r="W6" s="103" t="s">
        <v>52</v>
      </c>
      <c r="X6" s="103" t="s">
        <v>52</v>
      </c>
      <c r="Z6" s="316" t="s">
        <v>412</v>
      </c>
      <c r="AA6" s="285" t="s">
        <v>1517</v>
      </c>
      <c r="AB6" s="285" t="s">
        <v>414</v>
      </c>
      <c r="AC6" s="285"/>
      <c r="AD6" s="285" t="s">
        <v>1520</v>
      </c>
      <c r="AE6" s="276" t="s">
        <v>1518</v>
      </c>
    </row>
    <row r="7" spans="1:31" ht="120.6" customHeight="1" x14ac:dyDescent="0.25">
      <c r="A7" s="98" t="s">
        <v>415</v>
      </c>
      <c r="B7" s="98" t="s">
        <v>42</v>
      </c>
      <c r="C7" s="98" t="s">
        <v>412</v>
      </c>
      <c r="D7" s="99"/>
      <c r="E7" s="98" t="s">
        <v>47</v>
      </c>
      <c r="F7" s="100" t="s">
        <v>1635</v>
      </c>
      <c r="G7" s="122" t="s">
        <v>416</v>
      </c>
      <c r="H7" s="98"/>
      <c r="I7" s="147" t="s">
        <v>50</v>
      </c>
      <c r="J7" s="147" t="s">
        <v>50</v>
      </c>
      <c r="K7" s="147" t="s">
        <v>50</v>
      </c>
      <c r="L7" s="147" t="s">
        <v>51</v>
      </c>
      <c r="M7" s="147" t="s">
        <v>52</v>
      </c>
      <c r="N7" s="56" t="s">
        <v>1139</v>
      </c>
      <c r="O7" s="108" t="s">
        <v>51</v>
      </c>
      <c r="P7" s="126" t="s">
        <v>417</v>
      </c>
      <c r="Q7" s="109" t="s">
        <v>73</v>
      </c>
      <c r="R7" s="58" t="s">
        <v>1140</v>
      </c>
      <c r="S7" s="103" t="s">
        <v>51</v>
      </c>
      <c r="T7" s="103" t="s">
        <v>50</v>
      </c>
      <c r="U7" s="103" t="s">
        <v>50</v>
      </c>
      <c r="V7" s="103" t="s">
        <v>50</v>
      </c>
      <c r="W7" s="103" t="s">
        <v>51</v>
      </c>
      <c r="X7" s="103" t="s">
        <v>52</v>
      </c>
      <c r="Z7" s="321"/>
      <c r="AA7" s="295" t="s">
        <v>445</v>
      </c>
      <c r="AB7" s="285"/>
      <c r="AC7" s="285"/>
      <c r="AD7" s="285" t="s">
        <v>1519</v>
      </c>
      <c r="AE7" s="276"/>
    </row>
    <row r="8" spans="1:31" ht="171" customHeight="1" x14ac:dyDescent="0.25">
      <c r="A8" s="98" t="s">
        <v>418</v>
      </c>
      <c r="B8" s="98" t="s">
        <v>42</v>
      </c>
      <c r="C8" s="98" t="s">
        <v>412</v>
      </c>
      <c r="D8" s="99"/>
      <c r="E8" s="98" t="s">
        <v>109</v>
      </c>
      <c r="F8" s="100" t="s">
        <v>1636</v>
      </c>
      <c r="G8" s="122" t="s">
        <v>419</v>
      </c>
      <c r="H8" s="98"/>
      <c r="I8" s="147" t="s">
        <v>51</v>
      </c>
      <c r="J8" s="147" t="s">
        <v>51</v>
      </c>
      <c r="K8" s="147" t="s">
        <v>51</v>
      </c>
      <c r="L8" s="147" t="s">
        <v>51</v>
      </c>
      <c r="M8" s="147" t="s">
        <v>52</v>
      </c>
      <c r="N8" s="56" t="s">
        <v>420</v>
      </c>
      <c r="O8" s="108" t="s">
        <v>56</v>
      </c>
      <c r="P8" s="126" t="s">
        <v>1141</v>
      </c>
      <c r="Q8" s="109" t="s">
        <v>50</v>
      </c>
      <c r="R8" s="58" t="s">
        <v>421</v>
      </c>
      <c r="S8" s="103" t="s">
        <v>56</v>
      </c>
      <c r="T8" s="103" t="s">
        <v>52</v>
      </c>
      <c r="U8" s="103" t="s">
        <v>52</v>
      </c>
      <c r="V8" s="103" t="s">
        <v>52</v>
      </c>
      <c r="W8" s="103" t="s">
        <v>52</v>
      </c>
      <c r="X8" s="103" t="s">
        <v>56</v>
      </c>
      <c r="Z8" s="317"/>
      <c r="AA8" s="285"/>
      <c r="AB8" s="285"/>
      <c r="AC8" s="285"/>
      <c r="AD8" s="285" t="s">
        <v>430</v>
      </c>
      <c r="AE8" s="276"/>
    </row>
    <row r="9" spans="1:31" ht="68.099999999999994" customHeight="1" x14ac:dyDescent="0.25">
      <c r="A9" s="98" t="s">
        <v>422</v>
      </c>
      <c r="B9" s="98" t="s">
        <v>42</v>
      </c>
      <c r="C9" s="98" t="s">
        <v>412</v>
      </c>
      <c r="D9" s="99"/>
      <c r="E9" s="98" t="s">
        <v>70</v>
      </c>
      <c r="F9" s="100" t="s">
        <v>1637</v>
      </c>
      <c r="G9" s="122" t="s">
        <v>423</v>
      </c>
      <c r="H9" s="98"/>
      <c r="I9" s="147"/>
      <c r="J9" s="147"/>
      <c r="K9" s="147"/>
      <c r="L9" s="147"/>
      <c r="M9" s="147"/>
      <c r="N9" s="56"/>
      <c r="O9" s="108"/>
      <c r="P9" s="126"/>
      <c r="Q9" s="109"/>
      <c r="R9" s="58"/>
      <c r="S9" s="103" t="s">
        <v>1596</v>
      </c>
      <c r="T9" s="103" t="s">
        <v>1596</v>
      </c>
      <c r="U9" s="103" t="s">
        <v>1596</v>
      </c>
      <c r="V9" s="103" t="s">
        <v>1596</v>
      </c>
      <c r="W9" s="103" t="s">
        <v>1596</v>
      </c>
      <c r="X9" s="103" t="s">
        <v>1596</v>
      </c>
      <c r="Z9" s="280"/>
      <c r="AA9" s="280"/>
      <c r="AB9" s="280"/>
      <c r="AC9" s="280"/>
      <c r="AD9" s="274"/>
      <c r="AE9" s="274"/>
    </row>
    <row r="10" spans="1:31" ht="122.45" customHeight="1" x14ac:dyDescent="0.25">
      <c r="A10" s="66"/>
      <c r="B10" s="66"/>
      <c r="C10" s="66"/>
      <c r="D10" s="67"/>
      <c r="E10" s="66"/>
      <c r="F10" s="97"/>
      <c r="G10" s="104" t="s">
        <v>1277</v>
      </c>
      <c r="H10" s="66"/>
      <c r="I10" s="147" t="s">
        <v>50</v>
      </c>
      <c r="J10" s="147" t="s">
        <v>50</v>
      </c>
      <c r="K10" s="147" t="s">
        <v>50</v>
      </c>
      <c r="L10" s="147" t="s">
        <v>51</v>
      </c>
      <c r="M10" s="147" t="s">
        <v>52</v>
      </c>
      <c r="N10" s="56" t="s">
        <v>1278</v>
      </c>
      <c r="O10" s="108" t="s">
        <v>52</v>
      </c>
      <c r="P10" s="126" t="s">
        <v>1279</v>
      </c>
      <c r="Q10" s="109" t="s">
        <v>73</v>
      </c>
      <c r="R10" s="58" t="s">
        <v>424</v>
      </c>
      <c r="S10" s="103" t="s">
        <v>52</v>
      </c>
      <c r="T10" s="103" t="s">
        <v>50</v>
      </c>
      <c r="U10" s="103" t="s">
        <v>50</v>
      </c>
      <c r="V10" s="103" t="s">
        <v>50</v>
      </c>
      <c r="W10" s="103" t="s">
        <v>51</v>
      </c>
      <c r="X10" s="103" t="s">
        <v>52</v>
      </c>
      <c r="Z10" s="280"/>
      <c r="AA10" s="280"/>
      <c r="AB10" s="280"/>
      <c r="AC10" s="280"/>
      <c r="AD10" s="274"/>
      <c r="AE10" s="274"/>
    </row>
    <row r="11" spans="1:31" ht="69.95" customHeight="1" x14ac:dyDescent="0.25">
      <c r="A11" s="66"/>
      <c r="B11" s="66"/>
      <c r="C11" s="66"/>
      <c r="D11" s="67"/>
      <c r="E11" s="66"/>
      <c r="F11" s="97"/>
      <c r="G11" s="178" t="s">
        <v>425</v>
      </c>
      <c r="H11" s="66"/>
      <c r="I11" s="147" t="s">
        <v>51</v>
      </c>
      <c r="J11" s="147" t="s">
        <v>51</v>
      </c>
      <c r="K11" s="147" t="s">
        <v>51</v>
      </c>
      <c r="L11" s="147" t="s">
        <v>52</v>
      </c>
      <c r="M11" s="147" t="s">
        <v>52</v>
      </c>
      <c r="N11" s="56" t="s">
        <v>426</v>
      </c>
      <c r="O11" s="108" t="s">
        <v>52</v>
      </c>
      <c r="P11" s="126" t="s">
        <v>1142</v>
      </c>
      <c r="Q11" s="109" t="s">
        <v>73</v>
      </c>
      <c r="R11" s="58" t="s">
        <v>424</v>
      </c>
      <c r="S11" s="103" t="s">
        <v>52</v>
      </c>
      <c r="T11" s="103" t="s">
        <v>51</v>
      </c>
      <c r="U11" s="103" t="s">
        <v>51</v>
      </c>
      <c r="V11" s="103" t="s">
        <v>51</v>
      </c>
      <c r="W11" s="103" t="s">
        <v>52</v>
      </c>
      <c r="X11" s="103" t="s">
        <v>52</v>
      </c>
      <c r="Z11" s="280"/>
      <c r="AA11" s="280"/>
      <c r="AB11" s="280"/>
      <c r="AC11" s="280"/>
      <c r="AD11" s="274"/>
      <c r="AE11" s="274"/>
    </row>
    <row r="12" spans="1:31" ht="287.45" customHeight="1" x14ac:dyDescent="0.25">
      <c r="A12" s="98" t="s">
        <v>427</v>
      </c>
      <c r="B12" s="98" t="s">
        <v>42</v>
      </c>
      <c r="C12" s="98" t="s">
        <v>412</v>
      </c>
      <c r="D12" s="99"/>
      <c r="E12" s="98" t="s">
        <v>83</v>
      </c>
      <c r="F12" s="100" t="s">
        <v>1638</v>
      </c>
      <c r="G12" s="122" t="s">
        <v>428</v>
      </c>
      <c r="H12" s="98"/>
      <c r="I12" s="147" t="s">
        <v>51</v>
      </c>
      <c r="J12" s="147" t="s">
        <v>51</v>
      </c>
      <c r="K12" s="147" t="s">
        <v>52</v>
      </c>
      <c r="L12" s="147" t="s">
        <v>52</v>
      </c>
      <c r="M12" s="147" t="s">
        <v>56</v>
      </c>
      <c r="N12" s="56" t="s">
        <v>1457</v>
      </c>
      <c r="O12" s="108" t="s">
        <v>52</v>
      </c>
      <c r="P12" s="126" t="s">
        <v>1458</v>
      </c>
      <c r="Q12" s="109" t="s">
        <v>50</v>
      </c>
      <c r="R12" s="58" t="s">
        <v>429</v>
      </c>
      <c r="S12" s="103" t="s">
        <v>52</v>
      </c>
      <c r="T12" s="103" t="s">
        <v>51</v>
      </c>
      <c r="U12" s="103" t="s">
        <v>51</v>
      </c>
      <c r="V12" s="103" t="s">
        <v>52</v>
      </c>
      <c r="W12" s="103" t="s">
        <v>52</v>
      </c>
      <c r="X12" s="103" t="s">
        <v>56</v>
      </c>
      <c r="Z12" s="280"/>
      <c r="AA12" s="280"/>
      <c r="AB12" s="280"/>
      <c r="AC12" s="280"/>
      <c r="AD12" s="274"/>
      <c r="AE12" s="274"/>
    </row>
    <row r="13" spans="1:31" ht="110.1" hidden="1" customHeight="1" x14ac:dyDescent="0.25">
      <c r="A13" s="240" t="s">
        <v>431</v>
      </c>
      <c r="B13" s="240" t="s">
        <v>42</v>
      </c>
      <c r="C13" s="240" t="s">
        <v>412</v>
      </c>
      <c r="D13" s="241"/>
      <c r="E13" s="240" t="s">
        <v>86</v>
      </c>
      <c r="F13" s="242" t="s">
        <v>1639</v>
      </c>
      <c r="G13" s="243" t="s">
        <v>432</v>
      </c>
      <c r="H13" s="240"/>
      <c r="I13" s="227"/>
      <c r="J13" s="227"/>
      <c r="K13" s="227"/>
      <c r="L13" s="227"/>
      <c r="M13" s="227"/>
      <c r="N13" s="228" t="s">
        <v>433</v>
      </c>
      <c r="O13" s="229"/>
      <c r="P13" s="230" t="s">
        <v>434</v>
      </c>
      <c r="Q13" s="109"/>
      <c r="R13" s="58"/>
      <c r="S13" s="103" t="s">
        <v>1596</v>
      </c>
      <c r="T13" s="103" t="s">
        <v>1596</v>
      </c>
      <c r="U13" s="103" t="s">
        <v>1596</v>
      </c>
      <c r="V13" s="103" t="s">
        <v>1596</v>
      </c>
      <c r="W13" s="103" t="s">
        <v>1596</v>
      </c>
      <c r="X13" s="103" t="s">
        <v>1596</v>
      </c>
      <c r="Z13" s="280"/>
      <c r="AA13" s="280"/>
      <c r="AB13" s="280"/>
      <c r="AC13" s="280"/>
      <c r="AD13" s="274"/>
      <c r="AE13" s="274"/>
    </row>
    <row r="14" spans="1:31" ht="130.5" customHeight="1" x14ac:dyDescent="0.25">
      <c r="A14" s="98" t="s">
        <v>435</v>
      </c>
      <c r="B14" s="98" t="s">
        <v>42</v>
      </c>
      <c r="C14" s="98" t="s">
        <v>412</v>
      </c>
      <c r="D14" s="99"/>
      <c r="E14" s="98" t="s">
        <v>62</v>
      </c>
      <c r="F14" s="100" t="s">
        <v>1640</v>
      </c>
      <c r="G14" s="122" t="s">
        <v>436</v>
      </c>
      <c r="H14" s="98"/>
      <c r="I14" s="106" t="s">
        <v>51</v>
      </c>
      <c r="J14" s="106" t="s">
        <v>51</v>
      </c>
      <c r="K14" s="106" t="s">
        <v>51</v>
      </c>
      <c r="L14" s="106" t="s">
        <v>52</v>
      </c>
      <c r="M14" s="106" t="s">
        <v>52</v>
      </c>
      <c r="N14" s="56" t="s">
        <v>1454</v>
      </c>
      <c r="O14" s="108" t="s">
        <v>50</v>
      </c>
      <c r="P14" s="126" t="s">
        <v>437</v>
      </c>
      <c r="Q14" s="109" t="s">
        <v>73</v>
      </c>
      <c r="R14" s="58" t="s">
        <v>438</v>
      </c>
      <c r="S14" s="103" t="s">
        <v>50</v>
      </c>
      <c r="T14" s="103" t="s">
        <v>50</v>
      </c>
      <c r="U14" s="103" t="s">
        <v>50</v>
      </c>
      <c r="V14" s="103" t="s">
        <v>50</v>
      </c>
      <c r="W14" s="103" t="s">
        <v>51</v>
      </c>
      <c r="X14" s="103" t="s">
        <v>51</v>
      </c>
      <c r="Z14" s="280"/>
      <c r="AA14" s="280"/>
      <c r="AB14" s="280"/>
      <c r="AC14" s="280"/>
      <c r="AD14" s="274"/>
      <c r="AE14" s="274"/>
    </row>
    <row r="15" spans="1:31" ht="118.5" customHeight="1" x14ac:dyDescent="0.25">
      <c r="A15" s="98" t="s">
        <v>439</v>
      </c>
      <c r="B15" s="98" t="s">
        <v>42</v>
      </c>
      <c r="C15" s="98" t="s">
        <v>412</v>
      </c>
      <c r="D15" s="99"/>
      <c r="E15" s="98" t="s">
        <v>133</v>
      </c>
      <c r="F15" s="100" t="s">
        <v>1144</v>
      </c>
      <c r="G15" s="122" t="s">
        <v>1143</v>
      </c>
      <c r="H15" s="98"/>
      <c r="I15" s="147" t="s">
        <v>50</v>
      </c>
      <c r="J15" s="147" t="s">
        <v>51</v>
      </c>
      <c r="K15" s="147" t="s">
        <v>51</v>
      </c>
      <c r="L15" s="147" t="s">
        <v>52</v>
      </c>
      <c r="M15" s="147" t="s">
        <v>52</v>
      </c>
      <c r="N15" s="56" t="s">
        <v>440</v>
      </c>
      <c r="O15" s="108" t="s">
        <v>52</v>
      </c>
      <c r="P15" s="126" t="s">
        <v>1147</v>
      </c>
      <c r="Q15" s="109" t="s">
        <v>50</v>
      </c>
      <c r="R15" s="58" t="s">
        <v>1459</v>
      </c>
      <c r="S15" s="103" t="s">
        <v>52</v>
      </c>
      <c r="T15" s="103" t="s">
        <v>50</v>
      </c>
      <c r="U15" s="103" t="s">
        <v>51</v>
      </c>
      <c r="V15" s="103" t="s">
        <v>51</v>
      </c>
      <c r="W15" s="103" t="s">
        <v>52</v>
      </c>
      <c r="X15" s="103" t="s">
        <v>52</v>
      </c>
      <c r="Z15" s="280"/>
      <c r="AA15" s="280"/>
      <c r="AB15" s="280"/>
      <c r="AC15" s="280"/>
      <c r="AD15" s="274"/>
      <c r="AE15" s="274"/>
    </row>
    <row r="16" spans="1:31" s="119" customFormat="1" ht="111.6" hidden="1" customHeight="1" x14ac:dyDescent="0.25">
      <c r="A16" s="172" t="s">
        <v>441</v>
      </c>
      <c r="B16" s="172" t="s">
        <v>42</v>
      </c>
      <c r="C16" s="172" t="s">
        <v>412</v>
      </c>
      <c r="D16" s="173"/>
      <c r="E16" s="172" t="s">
        <v>208</v>
      </c>
      <c r="F16" s="174" t="s">
        <v>1641</v>
      </c>
      <c r="G16" s="175" t="s">
        <v>1146</v>
      </c>
      <c r="H16" s="172" t="s">
        <v>1145</v>
      </c>
      <c r="I16" s="113" t="s">
        <v>50</v>
      </c>
      <c r="J16" s="113" t="s">
        <v>51</v>
      </c>
      <c r="K16" s="113" t="s">
        <v>51</v>
      </c>
      <c r="L16" s="113" t="s">
        <v>52</v>
      </c>
      <c r="M16" s="113" t="s">
        <v>52</v>
      </c>
      <c r="N16" s="114" t="s">
        <v>442</v>
      </c>
      <c r="O16" s="115" t="s">
        <v>52</v>
      </c>
      <c r="P16" s="127" t="s">
        <v>443</v>
      </c>
      <c r="Q16" s="116" t="s">
        <v>50</v>
      </c>
      <c r="R16" s="117" t="s">
        <v>444</v>
      </c>
      <c r="S16" s="118" t="s">
        <v>52</v>
      </c>
      <c r="T16" s="118" t="s">
        <v>50</v>
      </c>
      <c r="U16" s="118" t="s">
        <v>51</v>
      </c>
      <c r="V16" s="118" t="s">
        <v>51</v>
      </c>
      <c r="W16" s="118" t="s">
        <v>52</v>
      </c>
      <c r="X16" s="118" t="s">
        <v>52</v>
      </c>
      <c r="Z16" s="282"/>
      <c r="AA16" s="282"/>
      <c r="AB16" s="282"/>
      <c r="AC16" s="282"/>
      <c r="AD16" s="275"/>
      <c r="AE16" s="275"/>
    </row>
    <row r="19" ht="33.950000000000003" customHeight="1" x14ac:dyDescent="0.25"/>
  </sheetData>
  <sheetProtection algorithmName="SHA-512" hashValue="InsoUnF+86A56WV73zThQlrG0q1SejlfK2ngXDaG3oZLLcthSYpRl6zIsUMVyA/UKeFN5RkOW2qpe8/qj3whfQ==" saltValue="n+7p2AaJFNS0UL9JzUexlw==" spinCount="100000" sheet="1" objects="1" scenarios="1" formatCells="0" formatColumns="0" formatRows="0" selectLockedCells="1" sort="0" selectUnlockedCells="1"/>
  <autoFilter ref="A4:AE9"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E9">
      <sortCondition ref="A4:A9"/>
    </sortState>
  </autoFilter>
  <mergeCells count="18">
    <mergeCell ref="O4:O5"/>
    <mergeCell ref="P4:P5"/>
    <mergeCell ref="Q4:Q5"/>
    <mergeCell ref="N4:N5"/>
    <mergeCell ref="A4:A5"/>
    <mergeCell ref="B4:B5"/>
    <mergeCell ref="C4:C5"/>
    <mergeCell ref="D4:D5"/>
    <mergeCell ref="E4:E5"/>
    <mergeCell ref="F4:F5"/>
    <mergeCell ref="G4:G5"/>
    <mergeCell ref="H4:H5"/>
    <mergeCell ref="I4:M4"/>
    <mergeCell ref="R4:R5"/>
    <mergeCell ref="S4:S5"/>
    <mergeCell ref="T4:X4"/>
    <mergeCell ref="Z4:AD4"/>
    <mergeCell ref="Z6:Z8"/>
  </mergeCells>
  <conditionalFormatting sqref="S6:S16">
    <cfRule type="expression" dxfId="188" priority="34">
      <formula>S6= "Extreme"</formula>
    </cfRule>
    <cfRule type="expression" dxfId="187" priority="35">
      <formula>S6= "High"</formula>
    </cfRule>
    <cfRule type="expression" dxfId="186" priority="36">
      <formula>S6= "Moderate"</formula>
    </cfRule>
    <cfRule type="expression" dxfId="185" priority="37">
      <formula>S6= "Low"</formula>
    </cfRule>
  </conditionalFormatting>
  <conditionalFormatting sqref="T6:X16">
    <cfRule type="expression" dxfId="184" priority="38">
      <formula>T6="Very low"</formula>
    </cfRule>
    <cfRule type="expression" dxfId="183" priority="39">
      <formula>T6= "Extreme"</formula>
    </cfRule>
    <cfRule type="expression" dxfId="182" priority="40">
      <formula>T6= "High"</formula>
    </cfRule>
    <cfRule type="expression" dxfId="181" priority="41">
      <formula>T6= "Moderate"</formula>
    </cfRule>
    <cfRule type="expression" dxfId="180" priority="42">
      <formula>T6= "Low"</formula>
    </cfRule>
  </conditionalFormatting>
  <conditionalFormatting sqref="Z6:AD6 Z9:AC16">
    <cfRule type="expression" dxfId="179" priority="47">
      <formula>Z6="Catastrophic"</formula>
    </cfRule>
    <cfRule type="expression" dxfId="178" priority="48">
      <formula>Z6= "Major"</formula>
    </cfRule>
    <cfRule type="expression" dxfId="177" priority="49">
      <formula>Z6= "Moderate"</formula>
    </cfRule>
    <cfRule type="expression" dxfId="176" priority="50">
      <formula>Z6= "Minor"</formula>
    </cfRule>
    <cfRule type="expression" dxfId="175" priority="51">
      <formula>Z6= "Insignificant"</formula>
    </cfRule>
  </conditionalFormatting>
  <conditionalFormatting sqref="AA7:AD8">
    <cfRule type="expression" dxfId="174" priority="1">
      <formula>AA7="Catastrophic"</formula>
    </cfRule>
    <cfRule type="expression" dxfId="173" priority="2">
      <formula>AA7= "Major"</formula>
    </cfRule>
    <cfRule type="expression" dxfId="172" priority="3">
      <formula>AA7= "Moderate"</formula>
    </cfRule>
    <cfRule type="expression" dxfId="171" priority="4">
      <formula>AA7= "Minor"</formula>
    </cfRule>
    <cfRule type="expression" dxfId="170" priority="5">
      <formula>AA7= "Insignificant"</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AFFA1C8-3E06-45AA-8A75-D1AE8CC35D47}">
          <x14:formula1>
            <xm:f>Validation!$B$16:$B$19</xm:f>
          </x14:formula1>
          <xm:sqref>Q6:Q16</xm:sqref>
        </x14:dataValidation>
        <x14:dataValidation type="list" allowBlank="1" showInputMessage="1" showErrorMessage="1" xr:uid="{827F0271-46EC-4869-9B59-BFB5DEA7A6FB}">
          <x14:formula1>
            <xm:f>Validation!$B$22:$B$25</xm:f>
          </x14:formula1>
          <xm:sqref>O6:O16</xm:sqref>
        </x14:dataValidation>
        <x14:dataValidation type="list" allowBlank="1" showInputMessage="1" showErrorMessage="1" xr:uid="{5077742D-CC5A-44B5-BEAE-40468BD416FB}">
          <x14:formula1>
            <xm:f>Validation!$B$4:$B$7</xm:f>
          </x14:formula1>
          <xm:sqref>I6:M16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F95F4-D4CE-4BA3-BB9D-FBF8AB739293}">
  <sheetPr>
    <tabColor theme="4" tint="-0.499984740745262"/>
  </sheetPr>
  <dimension ref="A1:AD20"/>
  <sheetViews>
    <sheetView showGridLines="0" showRuler="0" zoomScale="70" zoomScaleNormal="70" zoomScaleSheetLayoutView="98" workbookViewId="0">
      <pane xSplit="8" ySplit="5" topLeftCell="I6" activePane="bottomRight" state="frozen"/>
      <selection pane="topRight" activeCell="K1" sqref="K1"/>
      <selection pane="bottomLeft" activeCell="A5" sqref="A5"/>
      <selection pane="bottomRight" activeCell="AT9" sqref="AT9"/>
    </sheetView>
  </sheetViews>
  <sheetFormatPr defaultColWidth="9.140625" defaultRowHeight="15" x14ac:dyDescent="0.25"/>
  <cols>
    <col min="1" max="1" width="11.42578125" style="62" customWidth="1"/>
    <col min="2" max="2" width="6.42578125" style="62" hidden="1" customWidth="1"/>
    <col min="3" max="3" width="13.140625" style="62" hidden="1" customWidth="1"/>
    <col min="4" max="5" width="16.140625" style="62" hidden="1" customWidth="1"/>
    <col min="6" max="6" width="31.140625" style="62" customWidth="1"/>
    <col min="7" max="7" width="40.140625" style="62" customWidth="1"/>
    <col min="8" max="8" width="21.140625" style="62" customWidth="1"/>
    <col min="9" max="9" width="9.5703125" style="105" customWidth="1"/>
    <col min="10" max="10" width="9.140625" style="105" customWidth="1"/>
    <col min="11" max="11" width="11.42578125" style="105" customWidth="1"/>
    <col min="12" max="12" width="11.140625" style="105" customWidth="1"/>
    <col min="13" max="13" width="8.85546875" style="105" customWidth="1"/>
    <col min="14" max="14" width="40.140625" style="62" customWidth="1"/>
    <col min="15" max="15" width="13.42578125" style="105" customWidth="1"/>
    <col min="16" max="16" width="40.42578125" style="62" customWidth="1"/>
    <col min="17" max="17" width="14.42578125" style="105" customWidth="1"/>
    <col min="18" max="18" width="38.85546875" style="62" customWidth="1"/>
    <col min="19" max="19" width="11.42578125" style="59" customWidth="1"/>
    <col min="20" max="20" width="10.140625" style="59" customWidth="1"/>
    <col min="21" max="21" width="9.140625" style="59" customWidth="1"/>
    <col min="22" max="22" width="9.85546875" style="59" customWidth="1"/>
    <col min="23" max="23" width="11.42578125" style="59" customWidth="1"/>
    <col min="24" max="24" width="7.85546875" style="59" customWidth="1"/>
    <col min="25" max="25" width="1.85546875" style="64" customWidth="1"/>
    <col min="26" max="26" width="43.140625" style="64" customWidth="1"/>
    <col min="27" max="29" width="12.140625" style="64" customWidth="1"/>
    <col min="30" max="30" width="15.5703125" style="64" customWidth="1"/>
    <col min="31" max="16384" width="9.140625" style="64"/>
  </cols>
  <sheetData>
    <row r="1" spans="1:30" ht="26.25" x14ac:dyDescent="0.25">
      <c r="A1" s="233" t="s">
        <v>2</v>
      </c>
      <c r="G1" s="63"/>
      <c r="H1" s="63"/>
      <c r="N1" s="63"/>
      <c r="O1" s="107"/>
      <c r="P1" s="63"/>
      <c r="Q1" s="107"/>
      <c r="R1" s="63"/>
      <c r="S1" s="70"/>
      <c r="T1" s="71"/>
      <c r="U1" s="72"/>
      <c r="V1" s="72"/>
      <c r="W1" s="72"/>
      <c r="X1" s="73"/>
    </row>
    <row r="2" spans="1:30" ht="23.25" x14ac:dyDescent="0.25">
      <c r="A2" s="61" t="s">
        <v>3</v>
      </c>
      <c r="B2" s="61"/>
      <c r="G2" s="63"/>
      <c r="H2" s="63"/>
      <c r="N2" s="63"/>
      <c r="O2" s="107"/>
      <c r="P2" s="63"/>
      <c r="Q2" s="107"/>
      <c r="R2" s="63"/>
      <c r="S2" s="70"/>
      <c r="T2" s="71"/>
      <c r="U2" s="72"/>
      <c r="V2" s="72"/>
      <c r="W2" s="72"/>
      <c r="X2" s="73"/>
    </row>
    <row r="3" spans="1:30" ht="15.75" x14ac:dyDescent="0.25">
      <c r="A3" s="138" t="s">
        <v>260</v>
      </c>
      <c r="G3" s="63"/>
      <c r="H3" s="63"/>
      <c r="N3" s="63"/>
      <c r="O3" s="107"/>
      <c r="P3" s="63"/>
      <c r="Q3" s="107"/>
      <c r="R3" s="63"/>
      <c r="S3" s="70"/>
      <c r="T3" s="71"/>
      <c r="U3" s="72"/>
      <c r="V3" s="72"/>
      <c r="W3" s="72"/>
      <c r="X3" s="73"/>
    </row>
    <row r="4" spans="1:30" ht="44.4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row>
    <row r="5" spans="1:30"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1509</v>
      </c>
      <c r="AA5" s="266" t="s">
        <v>39</v>
      </c>
      <c r="AB5" s="266" t="s">
        <v>40</v>
      </c>
      <c r="AC5" s="266" t="s">
        <v>41</v>
      </c>
      <c r="AD5" s="279" t="s">
        <v>42</v>
      </c>
    </row>
    <row r="6" spans="1:30" ht="213.95" customHeight="1" x14ac:dyDescent="0.25">
      <c r="A6" s="98" t="s">
        <v>261</v>
      </c>
      <c r="B6" s="98" t="s">
        <v>262</v>
      </c>
      <c r="C6" s="98" t="s">
        <v>263</v>
      </c>
      <c r="D6" s="99"/>
      <c r="E6" s="98" t="s">
        <v>83</v>
      </c>
      <c r="F6" s="100" t="s">
        <v>264</v>
      </c>
      <c r="G6" s="234" t="s">
        <v>265</v>
      </c>
      <c r="H6" s="184"/>
      <c r="I6" s="147" t="s">
        <v>51</v>
      </c>
      <c r="J6" s="147" t="s">
        <v>52</v>
      </c>
      <c r="K6" s="147" t="s">
        <v>52</v>
      </c>
      <c r="L6" s="147" t="s">
        <v>52</v>
      </c>
      <c r="M6" s="147" t="s">
        <v>56</v>
      </c>
      <c r="N6" s="123" t="s">
        <v>1460</v>
      </c>
      <c r="O6" s="182" t="s">
        <v>52</v>
      </c>
      <c r="P6" s="179" t="s">
        <v>1280</v>
      </c>
      <c r="Q6" s="196" t="s">
        <v>50</v>
      </c>
      <c r="R6" s="210" t="s">
        <v>1281</v>
      </c>
      <c r="S6" s="103" t="s">
        <v>52</v>
      </c>
      <c r="T6" s="103" t="s">
        <v>51</v>
      </c>
      <c r="U6" s="103" t="s">
        <v>52</v>
      </c>
      <c r="V6" s="103" t="s">
        <v>52</v>
      </c>
      <c r="W6" s="103" t="s">
        <v>52</v>
      </c>
      <c r="X6" s="103" t="s">
        <v>56</v>
      </c>
      <c r="Z6" s="316" t="s">
        <v>1510</v>
      </c>
      <c r="AA6" s="285" t="s">
        <v>1507</v>
      </c>
      <c r="AB6" s="285" t="s">
        <v>1504</v>
      </c>
      <c r="AC6" s="285" t="s">
        <v>1505</v>
      </c>
      <c r="AD6" s="276" t="s">
        <v>1506</v>
      </c>
    </row>
    <row r="7" spans="1:30" s="158" customFormat="1" ht="94.5" hidden="1" customHeight="1" x14ac:dyDescent="0.25">
      <c r="A7" s="235" t="s">
        <v>266</v>
      </c>
      <c r="B7" s="235" t="s">
        <v>262</v>
      </c>
      <c r="C7" s="235" t="s">
        <v>263</v>
      </c>
      <c r="D7" s="236"/>
      <c r="E7" s="235" t="s">
        <v>86</v>
      </c>
      <c r="F7" s="237" t="s">
        <v>1642</v>
      </c>
      <c r="G7" s="238" t="s">
        <v>267</v>
      </c>
      <c r="H7" s="235"/>
      <c r="I7" s="150"/>
      <c r="J7" s="150"/>
      <c r="K7" s="150"/>
      <c r="L7" s="150"/>
      <c r="M7" s="150"/>
      <c r="N7" s="149" t="s">
        <v>268</v>
      </c>
      <c r="O7" s="161"/>
      <c r="P7" s="162"/>
      <c r="Q7" s="163"/>
      <c r="R7" s="156"/>
      <c r="S7" s="157" t="s">
        <v>1596</v>
      </c>
      <c r="T7" s="157" t="s">
        <v>1596</v>
      </c>
      <c r="U7" s="157" t="s">
        <v>1596</v>
      </c>
      <c r="V7" s="157" t="s">
        <v>1596</v>
      </c>
      <c r="W7" s="157" t="s">
        <v>1596</v>
      </c>
      <c r="X7" s="157" t="s">
        <v>1596</v>
      </c>
      <c r="Z7" s="321"/>
      <c r="AA7" s="291"/>
      <c r="AB7" s="291"/>
      <c r="AC7" s="291"/>
      <c r="AD7" s="292"/>
    </row>
    <row r="8" spans="1:30" s="158" customFormat="1" ht="94.5" hidden="1" customHeight="1" x14ac:dyDescent="0.25">
      <c r="A8" s="235" t="s">
        <v>269</v>
      </c>
      <c r="B8" s="235" t="s">
        <v>262</v>
      </c>
      <c r="C8" s="235" t="s">
        <v>263</v>
      </c>
      <c r="D8" s="236"/>
      <c r="E8" s="235" t="s">
        <v>62</v>
      </c>
      <c r="F8" s="237" t="s">
        <v>1643</v>
      </c>
      <c r="G8" s="238" t="s">
        <v>270</v>
      </c>
      <c r="H8" s="235"/>
      <c r="I8" s="150" t="s">
        <v>51</v>
      </c>
      <c r="J8" s="150" t="s">
        <v>52</v>
      </c>
      <c r="K8" s="150" t="s">
        <v>52</v>
      </c>
      <c r="L8" s="150" t="s">
        <v>52</v>
      </c>
      <c r="M8" s="150" t="s">
        <v>56</v>
      </c>
      <c r="N8" s="149" t="s">
        <v>271</v>
      </c>
      <c r="O8" s="161" t="s">
        <v>52</v>
      </c>
      <c r="P8" s="155" t="s">
        <v>1282</v>
      </c>
      <c r="Q8" s="163" t="s">
        <v>50</v>
      </c>
      <c r="R8" s="156"/>
      <c r="S8" s="157" t="s">
        <v>52</v>
      </c>
      <c r="T8" s="157" t="s">
        <v>51</v>
      </c>
      <c r="U8" s="157" t="s">
        <v>52</v>
      </c>
      <c r="V8" s="157" t="s">
        <v>52</v>
      </c>
      <c r="W8" s="157" t="s">
        <v>52</v>
      </c>
      <c r="X8" s="157" t="s">
        <v>56</v>
      </c>
      <c r="Z8" s="321"/>
      <c r="AA8" s="291"/>
      <c r="AB8" s="291"/>
      <c r="AC8" s="291"/>
      <c r="AD8" s="292"/>
    </row>
    <row r="9" spans="1:30" ht="174.95" customHeight="1" x14ac:dyDescent="0.25">
      <c r="A9" s="98" t="s">
        <v>272</v>
      </c>
      <c r="B9" s="98" t="s">
        <v>262</v>
      </c>
      <c r="C9" s="98" t="s">
        <v>263</v>
      </c>
      <c r="D9" s="99"/>
      <c r="E9" s="98" t="s">
        <v>208</v>
      </c>
      <c r="F9" s="100" t="s">
        <v>1644</v>
      </c>
      <c r="G9" s="122" t="s">
        <v>273</v>
      </c>
      <c r="H9" s="98"/>
      <c r="I9" s="106" t="s">
        <v>51</v>
      </c>
      <c r="J9" s="106" t="s">
        <v>52</v>
      </c>
      <c r="K9" s="106" t="s">
        <v>52</v>
      </c>
      <c r="L9" s="106" t="s">
        <v>52</v>
      </c>
      <c r="M9" s="106" t="s">
        <v>56</v>
      </c>
      <c r="N9" s="56" t="s">
        <v>1283</v>
      </c>
      <c r="O9" s="108" t="s">
        <v>51</v>
      </c>
      <c r="P9" s="57" t="s">
        <v>1554</v>
      </c>
      <c r="Q9" s="109" t="s">
        <v>119</v>
      </c>
      <c r="R9" s="58" t="s">
        <v>1284</v>
      </c>
      <c r="S9" s="103" t="s">
        <v>52</v>
      </c>
      <c r="T9" s="103" t="s">
        <v>51</v>
      </c>
      <c r="U9" s="103" t="s">
        <v>52</v>
      </c>
      <c r="V9" s="103" t="s">
        <v>52</v>
      </c>
      <c r="W9" s="103" t="s">
        <v>52</v>
      </c>
      <c r="X9" s="103" t="s">
        <v>56</v>
      </c>
      <c r="Z9" s="317"/>
      <c r="AA9" s="285" t="s">
        <v>1508</v>
      </c>
      <c r="AB9" s="285"/>
      <c r="AC9" s="285"/>
      <c r="AD9" s="276"/>
    </row>
    <row r="10" spans="1:30" ht="94.5" customHeight="1" x14ac:dyDescent="0.25">
      <c r="A10" s="98" t="s">
        <v>274</v>
      </c>
      <c r="B10" s="98" t="s">
        <v>262</v>
      </c>
      <c r="C10" s="98" t="s">
        <v>263</v>
      </c>
      <c r="D10" s="99"/>
      <c r="E10" s="98" t="s">
        <v>77</v>
      </c>
      <c r="F10" s="100" t="s">
        <v>1645</v>
      </c>
      <c r="G10" s="122" t="s">
        <v>275</v>
      </c>
      <c r="H10" s="98"/>
      <c r="I10" s="106" t="s">
        <v>50</v>
      </c>
      <c r="J10" s="106" t="s">
        <v>50</v>
      </c>
      <c r="K10" s="106" t="s">
        <v>50</v>
      </c>
      <c r="L10" s="106" t="s">
        <v>51</v>
      </c>
      <c r="M10" s="106" t="s">
        <v>51</v>
      </c>
      <c r="N10" s="56" t="s">
        <v>276</v>
      </c>
      <c r="O10" s="108" t="s">
        <v>50</v>
      </c>
      <c r="P10" s="57" t="s">
        <v>1561</v>
      </c>
      <c r="Q10" s="109" t="s">
        <v>50</v>
      </c>
      <c r="R10" s="58" t="s">
        <v>277</v>
      </c>
      <c r="S10" s="103" t="s">
        <v>50</v>
      </c>
      <c r="T10" s="103" t="s">
        <v>50</v>
      </c>
      <c r="U10" s="103" t="s">
        <v>50</v>
      </c>
      <c r="V10" s="103" t="s">
        <v>50</v>
      </c>
      <c r="W10" s="103" t="s">
        <v>50</v>
      </c>
      <c r="X10" s="103" t="s">
        <v>50</v>
      </c>
      <c r="Z10" s="326" t="s">
        <v>279</v>
      </c>
      <c r="AA10" s="283"/>
      <c r="AB10" s="283" t="s">
        <v>1512</v>
      </c>
      <c r="AC10" s="283" t="s">
        <v>1511</v>
      </c>
      <c r="AD10" s="284" t="s">
        <v>1513</v>
      </c>
    </row>
    <row r="11" spans="1:30" ht="129" customHeight="1" x14ac:dyDescent="0.25">
      <c r="A11" s="98" t="s">
        <v>278</v>
      </c>
      <c r="B11" s="98" t="s">
        <v>262</v>
      </c>
      <c r="C11" s="98" t="s">
        <v>279</v>
      </c>
      <c r="D11" s="99"/>
      <c r="E11" s="98" t="s">
        <v>208</v>
      </c>
      <c r="F11" s="100" t="s">
        <v>1646</v>
      </c>
      <c r="G11" s="122" t="s">
        <v>280</v>
      </c>
      <c r="H11" s="98"/>
      <c r="I11" s="106" t="s">
        <v>51</v>
      </c>
      <c r="J11" s="106" t="s">
        <v>52</v>
      </c>
      <c r="K11" s="106" t="s">
        <v>52</v>
      </c>
      <c r="L11" s="106" t="s">
        <v>52</v>
      </c>
      <c r="M11" s="106" t="s">
        <v>56</v>
      </c>
      <c r="N11" s="56" t="s">
        <v>281</v>
      </c>
      <c r="O11" s="108" t="s">
        <v>51</v>
      </c>
      <c r="P11" s="57" t="s">
        <v>282</v>
      </c>
      <c r="Q11" s="109" t="s">
        <v>119</v>
      </c>
      <c r="R11" s="58" t="s">
        <v>277</v>
      </c>
      <c r="S11" s="103" t="s">
        <v>52</v>
      </c>
      <c r="T11" s="103" t="s">
        <v>51</v>
      </c>
      <c r="U11" s="103" t="s">
        <v>52</v>
      </c>
      <c r="V11" s="103" t="s">
        <v>52</v>
      </c>
      <c r="W11" s="103" t="s">
        <v>52</v>
      </c>
      <c r="X11" s="103" t="s">
        <v>56</v>
      </c>
      <c r="Z11" s="327"/>
      <c r="AA11" s="284" t="s">
        <v>1516</v>
      </c>
      <c r="AB11" s="283"/>
      <c r="AC11" s="284" t="s">
        <v>1514</v>
      </c>
      <c r="AD11" s="284" t="s">
        <v>1515</v>
      </c>
    </row>
    <row r="12" spans="1:30" ht="94.5" customHeight="1" x14ac:dyDescent="0.25">
      <c r="A12" s="98" t="s">
        <v>283</v>
      </c>
      <c r="B12" s="98" t="s">
        <v>262</v>
      </c>
      <c r="C12" s="98" t="s">
        <v>279</v>
      </c>
      <c r="D12" s="99"/>
      <c r="E12" s="98" t="s">
        <v>109</v>
      </c>
      <c r="F12" s="100" t="s">
        <v>1647</v>
      </c>
      <c r="G12" s="122" t="s">
        <v>284</v>
      </c>
      <c r="H12" s="98"/>
      <c r="I12" s="106" t="s">
        <v>50</v>
      </c>
      <c r="J12" s="106" t="s">
        <v>51</v>
      </c>
      <c r="K12" s="106" t="s">
        <v>51</v>
      </c>
      <c r="L12" s="106" t="s">
        <v>51</v>
      </c>
      <c r="M12" s="106" t="s">
        <v>52</v>
      </c>
      <c r="N12" s="56" t="s">
        <v>285</v>
      </c>
      <c r="O12" s="108" t="s">
        <v>51</v>
      </c>
      <c r="P12" s="57" t="s">
        <v>286</v>
      </c>
      <c r="Q12" s="109" t="s">
        <v>119</v>
      </c>
      <c r="R12" s="58" t="s">
        <v>277</v>
      </c>
      <c r="S12" s="103" t="s">
        <v>52</v>
      </c>
      <c r="T12" s="103" t="s">
        <v>50</v>
      </c>
      <c r="U12" s="103" t="s">
        <v>51</v>
      </c>
      <c r="V12" s="103" t="s">
        <v>51</v>
      </c>
      <c r="W12" s="103" t="s">
        <v>51</v>
      </c>
      <c r="X12" s="103" t="s">
        <v>52</v>
      </c>
      <c r="Z12" s="280"/>
      <c r="AA12" s="280"/>
      <c r="AB12" s="280"/>
      <c r="AC12" s="280"/>
      <c r="AD12" s="274"/>
    </row>
    <row r="13" spans="1:30" ht="123" customHeight="1" x14ac:dyDescent="0.25">
      <c r="A13" s="98" t="s">
        <v>287</v>
      </c>
      <c r="B13" s="98" t="s">
        <v>262</v>
      </c>
      <c r="C13" s="98" t="s">
        <v>279</v>
      </c>
      <c r="D13" s="99"/>
      <c r="E13" s="98" t="s">
        <v>47</v>
      </c>
      <c r="F13" s="100" t="s">
        <v>1648</v>
      </c>
      <c r="G13" s="122" t="s">
        <v>288</v>
      </c>
      <c r="H13" s="98"/>
      <c r="I13" s="106"/>
      <c r="J13" s="106"/>
      <c r="K13" s="106"/>
      <c r="L13" s="106"/>
      <c r="M13" s="106"/>
      <c r="N13" s="56"/>
      <c r="O13" s="108"/>
      <c r="P13" s="57"/>
      <c r="Q13" s="109"/>
      <c r="R13" s="58"/>
      <c r="S13" s="103"/>
      <c r="T13" s="103"/>
      <c r="U13" s="103"/>
      <c r="V13" s="103"/>
      <c r="W13" s="103"/>
      <c r="X13" s="103"/>
      <c r="Z13" s="280"/>
      <c r="AA13" s="280"/>
      <c r="AB13" s="280"/>
      <c r="AC13" s="280"/>
      <c r="AD13" s="274"/>
    </row>
    <row r="14" spans="1:30" ht="189.6" customHeight="1" x14ac:dyDescent="0.25">
      <c r="A14" s="66"/>
      <c r="B14" s="66"/>
      <c r="C14" s="66"/>
      <c r="D14" s="67"/>
      <c r="E14" s="66"/>
      <c r="F14" s="97"/>
      <c r="G14" s="104"/>
      <c r="H14" s="104" t="s">
        <v>55</v>
      </c>
      <c r="I14" s="106" t="s">
        <v>52</v>
      </c>
      <c r="J14" s="106" t="s">
        <v>52</v>
      </c>
      <c r="K14" s="106" t="s">
        <v>52</v>
      </c>
      <c r="L14" s="106" t="s">
        <v>52</v>
      </c>
      <c r="M14" s="106" t="s">
        <v>56</v>
      </c>
      <c r="N14" s="56" t="s">
        <v>1096</v>
      </c>
      <c r="O14" s="108" t="s">
        <v>52</v>
      </c>
      <c r="P14" s="57" t="s">
        <v>290</v>
      </c>
      <c r="Q14" s="109" t="s">
        <v>50</v>
      </c>
      <c r="R14" s="58" t="s">
        <v>1285</v>
      </c>
      <c r="S14" s="103" t="s">
        <v>52</v>
      </c>
      <c r="T14" s="103" t="s">
        <v>52</v>
      </c>
      <c r="U14" s="103" t="s">
        <v>52</v>
      </c>
      <c r="V14" s="103" t="s">
        <v>52</v>
      </c>
      <c r="W14" s="103" t="s">
        <v>52</v>
      </c>
      <c r="X14" s="103" t="s">
        <v>56</v>
      </c>
      <c r="Z14" s="280"/>
      <c r="AA14" s="280"/>
      <c r="AB14" s="280"/>
      <c r="AC14" s="280"/>
      <c r="AD14" s="274"/>
    </row>
    <row r="15" spans="1:30" ht="113.1" customHeight="1" x14ac:dyDescent="0.25">
      <c r="A15" s="66"/>
      <c r="B15" s="66"/>
      <c r="C15" s="66"/>
      <c r="D15" s="67"/>
      <c r="E15" s="66"/>
      <c r="F15" s="97"/>
      <c r="G15" s="104"/>
      <c r="H15" s="104" t="s">
        <v>49</v>
      </c>
      <c r="I15" s="106" t="s">
        <v>51</v>
      </c>
      <c r="J15" s="106" t="s">
        <v>51</v>
      </c>
      <c r="K15" s="106" t="s">
        <v>51</v>
      </c>
      <c r="L15" s="106" t="s">
        <v>51</v>
      </c>
      <c r="M15" s="106" t="s">
        <v>52</v>
      </c>
      <c r="N15" s="56" t="s">
        <v>1286</v>
      </c>
      <c r="O15" s="108" t="s">
        <v>52</v>
      </c>
      <c r="P15" s="57" t="s">
        <v>1287</v>
      </c>
      <c r="Q15" s="109" t="s">
        <v>50</v>
      </c>
      <c r="R15" s="58" t="s">
        <v>291</v>
      </c>
      <c r="S15" s="103" t="s">
        <v>52</v>
      </c>
      <c r="T15" s="103" t="s">
        <v>51</v>
      </c>
      <c r="U15" s="103" t="s">
        <v>51</v>
      </c>
      <c r="V15" s="103" t="s">
        <v>51</v>
      </c>
      <c r="W15" s="103" t="s">
        <v>51</v>
      </c>
      <c r="X15" s="103" t="s">
        <v>52</v>
      </c>
      <c r="Z15" s="280"/>
      <c r="AA15" s="280"/>
      <c r="AB15" s="280"/>
      <c r="AC15" s="280"/>
      <c r="AD15" s="274"/>
    </row>
    <row r="16" spans="1:30" ht="94.5" customHeight="1" x14ac:dyDescent="0.25">
      <c r="A16" s="66"/>
      <c r="B16" s="66"/>
      <c r="C16" s="66"/>
      <c r="D16" s="67"/>
      <c r="E16" s="66"/>
      <c r="F16" s="97"/>
      <c r="G16" s="104"/>
      <c r="H16" s="104" t="s">
        <v>292</v>
      </c>
      <c r="I16" s="106"/>
      <c r="J16" s="106"/>
      <c r="K16" s="106"/>
      <c r="L16" s="106"/>
      <c r="M16" s="106"/>
      <c r="N16" s="56" t="s">
        <v>1288</v>
      </c>
      <c r="O16" s="108"/>
      <c r="P16" s="57"/>
      <c r="Q16" s="109"/>
      <c r="R16" s="58"/>
      <c r="S16" s="103" t="s">
        <v>1596</v>
      </c>
      <c r="T16" s="103" t="s">
        <v>1596</v>
      </c>
      <c r="U16" s="103" t="s">
        <v>1596</v>
      </c>
      <c r="V16" s="103" t="s">
        <v>1596</v>
      </c>
      <c r="W16" s="103" t="s">
        <v>1596</v>
      </c>
      <c r="X16" s="103" t="s">
        <v>1596</v>
      </c>
      <c r="Z16" s="280"/>
      <c r="AA16" s="280"/>
      <c r="AB16" s="280"/>
      <c r="AC16" s="280"/>
      <c r="AD16" s="274"/>
    </row>
    <row r="17" spans="1:30" s="158" customFormat="1" ht="208.5" customHeight="1" x14ac:dyDescent="0.25">
      <c r="A17" s="184" t="s">
        <v>293</v>
      </c>
      <c r="B17" s="184" t="s">
        <v>262</v>
      </c>
      <c r="C17" s="184" t="s">
        <v>279</v>
      </c>
      <c r="D17" s="185"/>
      <c r="E17" s="184" t="s">
        <v>62</v>
      </c>
      <c r="F17" s="186" t="s">
        <v>1649</v>
      </c>
      <c r="G17" s="234" t="s">
        <v>294</v>
      </c>
      <c r="H17" s="235"/>
      <c r="I17" s="147" t="s">
        <v>51</v>
      </c>
      <c r="J17" s="147" t="s">
        <v>51</v>
      </c>
      <c r="K17" s="147" t="s">
        <v>51</v>
      </c>
      <c r="L17" s="147" t="s">
        <v>52</v>
      </c>
      <c r="M17" s="147" t="s">
        <v>52</v>
      </c>
      <c r="N17" s="123" t="s">
        <v>1289</v>
      </c>
      <c r="O17" s="182" t="s">
        <v>52</v>
      </c>
      <c r="P17" s="179" t="s">
        <v>295</v>
      </c>
      <c r="Q17" s="196" t="s">
        <v>50</v>
      </c>
      <c r="R17" s="58" t="s">
        <v>1290</v>
      </c>
      <c r="S17" s="181" t="s">
        <v>52</v>
      </c>
      <c r="T17" s="181" t="s">
        <v>51</v>
      </c>
      <c r="U17" s="181" t="s">
        <v>51</v>
      </c>
      <c r="V17" s="181" t="s">
        <v>51</v>
      </c>
      <c r="W17" s="181" t="s">
        <v>52</v>
      </c>
      <c r="X17" s="181" t="s">
        <v>52</v>
      </c>
      <c r="Z17" s="293"/>
      <c r="AA17" s="293"/>
      <c r="AB17" s="293"/>
      <c r="AC17" s="293"/>
      <c r="AD17" s="294"/>
    </row>
    <row r="18" spans="1:30" ht="94.5" customHeight="1" x14ac:dyDescent="0.25">
      <c r="A18" s="98" t="s">
        <v>296</v>
      </c>
      <c r="B18" s="98" t="s">
        <v>262</v>
      </c>
      <c r="C18" s="98" t="s">
        <v>279</v>
      </c>
      <c r="D18" s="99"/>
      <c r="E18" s="98" t="s">
        <v>77</v>
      </c>
      <c r="F18" s="100" t="s">
        <v>1650</v>
      </c>
      <c r="G18" s="122" t="s">
        <v>297</v>
      </c>
      <c r="H18" s="98"/>
      <c r="I18" s="147" t="s">
        <v>50</v>
      </c>
      <c r="J18" s="147" t="s">
        <v>50</v>
      </c>
      <c r="K18" s="147" t="s">
        <v>51</v>
      </c>
      <c r="L18" s="147" t="s">
        <v>51</v>
      </c>
      <c r="M18" s="147" t="s">
        <v>52</v>
      </c>
      <c r="N18" s="56" t="s">
        <v>298</v>
      </c>
      <c r="O18" s="108" t="s">
        <v>51</v>
      </c>
      <c r="P18" s="57" t="s">
        <v>299</v>
      </c>
      <c r="Q18" s="109" t="s">
        <v>119</v>
      </c>
      <c r="R18" s="58" t="s">
        <v>1461</v>
      </c>
      <c r="S18" s="103" t="s">
        <v>52</v>
      </c>
      <c r="T18" s="103" t="s">
        <v>50</v>
      </c>
      <c r="U18" s="103" t="s">
        <v>50</v>
      </c>
      <c r="V18" s="103" t="s">
        <v>51</v>
      </c>
      <c r="W18" s="103" t="s">
        <v>51</v>
      </c>
      <c r="X18" s="103" t="s">
        <v>52</v>
      </c>
      <c r="Z18" s="280"/>
      <c r="AA18" s="280"/>
      <c r="AB18" s="280"/>
      <c r="AC18" s="280"/>
      <c r="AD18" s="274"/>
    </row>
    <row r="19" spans="1:30" s="158" customFormat="1" ht="94.5" hidden="1" customHeight="1" x14ac:dyDescent="0.25">
      <c r="A19" s="151" t="s">
        <v>300</v>
      </c>
      <c r="B19" s="151" t="s">
        <v>262</v>
      </c>
      <c r="C19" s="151" t="s">
        <v>279</v>
      </c>
      <c r="D19" s="152"/>
      <c r="E19" s="151" t="s">
        <v>83</v>
      </c>
      <c r="F19" s="153" t="s">
        <v>1651</v>
      </c>
      <c r="G19" s="154" t="s">
        <v>301</v>
      </c>
      <c r="H19" s="151"/>
      <c r="I19" s="150" t="s">
        <v>50</v>
      </c>
      <c r="J19" s="150" t="s">
        <v>50</v>
      </c>
      <c r="K19" s="150" t="s">
        <v>50</v>
      </c>
      <c r="L19" s="150" t="s">
        <v>50</v>
      </c>
      <c r="M19" s="150" t="s">
        <v>51</v>
      </c>
      <c r="N19" s="149"/>
      <c r="O19" s="161" t="s">
        <v>51</v>
      </c>
      <c r="P19" s="155" t="s">
        <v>1291</v>
      </c>
      <c r="Q19" s="163" t="s">
        <v>50</v>
      </c>
      <c r="R19" s="156" t="s">
        <v>302</v>
      </c>
      <c r="S19" s="157" t="s">
        <v>51</v>
      </c>
      <c r="T19" s="157" t="s">
        <v>50</v>
      </c>
      <c r="U19" s="157" t="s">
        <v>50</v>
      </c>
      <c r="V19" s="157" t="s">
        <v>50</v>
      </c>
      <c r="W19" s="157" t="s">
        <v>50</v>
      </c>
      <c r="X19" s="157" t="s">
        <v>51</v>
      </c>
      <c r="Z19" s="293"/>
      <c r="AA19" s="293"/>
      <c r="AB19" s="293"/>
      <c r="AC19" s="293"/>
      <c r="AD19" s="294"/>
    </row>
    <row r="20" spans="1:30" s="158" customFormat="1" ht="94.5" hidden="1" customHeight="1" x14ac:dyDescent="0.25">
      <c r="A20" s="151" t="s">
        <v>303</v>
      </c>
      <c r="B20" s="151" t="s">
        <v>262</v>
      </c>
      <c r="C20" s="151" t="s">
        <v>279</v>
      </c>
      <c r="D20" s="152"/>
      <c r="E20" s="151" t="s">
        <v>86</v>
      </c>
      <c r="F20" s="153" t="s">
        <v>1652</v>
      </c>
      <c r="G20" s="154" t="s">
        <v>304</v>
      </c>
      <c r="H20" s="151"/>
      <c r="I20" s="150"/>
      <c r="J20" s="150"/>
      <c r="K20" s="150"/>
      <c r="L20" s="150"/>
      <c r="M20" s="150"/>
      <c r="N20" s="149" t="s">
        <v>305</v>
      </c>
      <c r="O20" s="161"/>
      <c r="P20" s="155" t="s">
        <v>306</v>
      </c>
      <c r="Q20" s="163"/>
      <c r="R20" s="156"/>
      <c r="S20" s="157" t="s">
        <v>1596</v>
      </c>
      <c r="T20" s="157" t="s">
        <v>1596</v>
      </c>
      <c r="U20" s="157" t="s">
        <v>1596</v>
      </c>
      <c r="V20" s="157" t="s">
        <v>1596</v>
      </c>
      <c r="W20" s="157" t="s">
        <v>1596</v>
      </c>
      <c r="X20" s="157" t="s">
        <v>1596</v>
      </c>
      <c r="Z20" s="293"/>
      <c r="AA20" s="293"/>
      <c r="AB20" s="293"/>
      <c r="AC20" s="293"/>
      <c r="AD20" s="294"/>
    </row>
  </sheetData>
  <sheetProtection algorithmName="SHA-512" hashValue="cY2xvWEmGIaYZ9EWpVxws8w3B+rUVGobNuFnZu0FPjSWL9uoFOc7Iv5jx5HvSLDelVic0wRmzBfY8/+6HcvBeA==" saltValue="0gazw0iIiZjM3+BC3V5GJQ==" spinCount="100000" sheet="1" objects="1" scenarios="1" formatCells="0" formatColumns="0" formatRows="0" selectLockedCells="1" sort="0" selectUnlockedCells="1"/>
  <autoFilter ref="A4:AD9"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8:AD9">
      <sortCondition ref="A4:A9"/>
    </sortState>
  </autoFilter>
  <mergeCells count="19">
    <mergeCell ref="T4:X4"/>
    <mergeCell ref="Z4:AD4"/>
    <mergeCell ref="Z10:Z11"/>
    <mergeCell ref="Z6:Z9"/>
    <mergeCell ref="F4:F5"/>
    <mergeCell ref="G4:G5"/>
    <mergeCell ref="H4:H5"/>
    <mergeCell ref="I4:M4"/>
    <mergeCell ref="S4:S5"/>
    <mergeCell ref="A4:A5"/>
    <mergeCell ref="B4:B5"/>
    <mergeCell ref="C4:C5"/>
    <mergeCell ref="D4:D5"/>
    <mergeCell ref="E4:E5"/>
    <mergeCell ref="O4:O5"/>
    <mergeCell ref="P4:P5"/>
    <mergeCell ref="Q4:Q5"/>
    <mergeCell ref="R4:R5"/>
    <mergeCell ref="N4:N5"/>
  </mergeCells>
  <conditionalFormatting sqref="T6:X20">
    <cfRule type="expression" dxfId="169" priority="58">
      <formula>T6="Very low"</formula>
    </cfRule>
    <cfRule type="expression" dxfId="168" priority="59">
      <formula>T6= "Extreme"</formula>
    </cfRule>
    <cfRule type="expression" dxfId="167" priority="60">
      <formula>T6= "High"</formula>
    </cfRule>
    <cfRule type="expression" dxfId="166" priority="61">
      <formula>T6= "Moderate"</formula>
    </cfRule>
    <cfRule type="expression" dxfId="165" priority="62">
      <formula>T6= "Low"</formula>
    </cfRule>
  </conditionalFormatting>
  <conditionalFormatting sqref="Z6 S6:S20 AA11">
    <cfRule type="expression" dxfId="164" priority="54">
      <formula>S6= "Extreme"</formula>
    </cfRule>
    <cfRule type="expression" dxfId="163" priority="55">
      <formula>S6= "High"</formula>
    </cfRule>
    <cfRule type="expression" dxfId="162" priority="56">
      <formula>S6= "Moderate"</formula>
    </cfRule>
    <cfRule type="expression" dxfId="161" priority="57">
      <formula>S6= "Low"</formula>
    </cfRule>
  </conditionalFormatting>
  <conditionalFormatting sqref="Z10">
    <cfRule type="expression" dxfId="160" priority="10">
      <formula>Z10= "Extreme"</formula>
    </cfRule>
    <cfRule type="expression" dxfId="159" priority="11">
      <formula>Z10= "High"</formula>
    </cfRule>
    <cfRule type="expression" dxfId="158" priority="12">
      <formula>Z10= "Moderate"</formula>
    </cfRule>
    <cfRule type="expression" dxfId="157" priority="13">
      <formula>Z10= "Low"</formula>
    </cfRule>
  </conditionalFormatting>
  <conditionalFormatting sqref="AA6:AC11 Z12:AC20">
    <cfRule type="expression" dxfId="156" priority="63">
      <formula>Z6="Catastrophic"</formula>
    </cfRule>
    <cfRule type="expression" dxfId="155" priority="64">
      <formula>Z6= "Major"</formula>
    </cfRule>
    <cfRule type="expression" dxfId="154" priority="65">
      <formula>Z6= "Moderate"</formula>
    </cfRule>
    <cfRule type="expression" dxfId="153" priority="66">
      <formula>Z6= "Minor"</formula>
    </cfRule>
    <cfRule type="expression" dxfId="152" priority="67">
      <formula>Z6= "Insignificant"</formula>
    </cfRule>
  </conditionalFormatting>
  <conditionalFormatting sqref="AC11">
    <cfRule type="expression" dxfId="151" priority="1">
      <formula>AC11= "Extreme"</formula>
    </cfRule>
    <cfRule type="expression" dxfId="150" priority="2">
      <formula>AC11= "High"</formula>
    </cfRule>
    <cfRule type="expression" dxfId="149" priority="3">
      <formula>AC11= "Moderate"</formula>
    </cfRule>
    <cfRule type="expression" dxfId="148" priority="4">
      <formula>AC11= "Low"</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9BE8AA1-B304-497E-A0D2-1E80DC3751A2}">
          <x14:formula1>
            <xm:f>Validation!$B$4:$B$7</xm:f>
          </x14:formula1>
          <xm:sqref>I6:M20</xm:sqref>
        </x14:dataValidation>
        <x14:dataValidation type="list" allowBlank="1" showInputMessage="1" showErrorMessage="1" xr:uid="{69DF2539-88F2-4298-8526-15C4C289F37D}">
          <x14:formula1>
            <xm:f>Validation!$B$22:$B$25</xm:f>
          </x14:formula1>
          <xm:sqref>O6:O20</xm:sqref>
        </x14:dataValidation>
        <x14:dataValidation type="list" allowBlank="1" showInputMessage="1" showErrorMessage="1" xr:uid="{D706022E-3413-419A-87FB-AA4BC571121F}">
          <x14:formula1>
            <xm:f>Validation!$B$16:$B$19</xm:f>
          </x14:formula1>
          <xm:sqref>Q6:Q20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657AE-EA1E-4786-A2D2-D08614E9D511}">
  <sheetPr>
    <tabColor theme="4" tint="-0.499984740745262"/>
  </sheetPr>
  <dimension ref="A1:AD49"/>
  <sheetViews>
    <sheetView showGridLines="0" showRuler="0" zoomScaleNormal="100" zoomScaleSheetLayoutView="98" workbookViewId="0">
      <pane xSplit="8" ySplit="5" topLeftCell="I6" activePane="bottomRight" state="frozen"/>
      <selection pane="topRight" activeCell="K1" sqref="K1"/>
      <selection pane="bottomLeft" activeCell="A5" sqref="A5"/>
      <selection pane="bottomRight" activeCell="A6" sqref="A6"/>
    </sheetView>
  </sheetViews>
  <sheetFormatPr defaultColWidth="9.140625" defaultRowHeight="15" x14ac:dyDescent="0.25"/>
  <cols>
    <col min="1" max="1" width="7.140625" style="62" customWidth="1"/>
    <col min="2" max="2" width="6.42578125" style="62" hidden="1" customWidth="1"/>
    <col min="3" max="3" width="13.140625" style="62" hidden="1" customWidth="1"/>
    <col min="4" max="5" width="16.140625" style="62" hidden="1" customWidth="1"/>
    <col min="6" max="6" width="32.85546875" style="62" customWidth="1"/>
    <col min="7" max="7" width="46.140625" style="62" customWidth="1"/>
    <col min="8" max="8" width="21.140625" style="62" customWidth="1"/>
    <col min="9" max="13" width="11.140625" style="62" customWidth="1"/>
    <col min="14" max="14" width="32.85546875" style="62" customWidth="1"/>
    <col min="15" max="15" width="10.140625" style="62" customWidth="1"/>
    <col min="16" max="16" width="69" style="62" customWidth="1"/>
    <col min="17" max="17" width="10.42578125" style="62" customWidth="1"/>
    <col min="18" max="18" width="35.140625" style="62" customWidth="1"/>
    <col min="19" max="19" width="11.85546875" style="59" customWidth="1"/>
    <col min="20" max="24" width="9.5703125" style="59" customWidth="1"/>
    <col min="25" max="25" width="1.85546875" style="64" customWidth="1"/>
    <col min="26" max="26" width="12.140625" style="64" customWidth="1"/>
    <col min="27" max="27" width="17" style="64" customWidth="1"/>
    <col min="28" max="29" width="19.85546875" style="64" customWidth="1"/>
    <col min="30" max="30" width="46" style="64" customWidth="1"/>
    <col min="31" max="16384" width="9.140625" style="64"/>
  </cols>
  <sheetData>
    <row r="1" spans="1:30" ht="26.25" x14ac:dyDescent="0.25">
      <c r="A1" s="233" t="s">
        <v>2</v>
      </c>
      <c r="G1" s="63"/>
      <c r="H1" s="63"/>
      <c r="N1" s="63"/>
      <c r="O1" s="63"/>
      <c r="P1" s="63"/>
      <c r="Q1" s="63"/>
      <c r="R1" s="63"/>
      <c r="S1" s="70"/>
      <c r="T1" s="71"/>
      <c r="U1" s="72"/>
      <c r="V1" s="72"/>
      <c r="W1" s="72"/>
      <c r="X1" s="73"/>
    </row>
    <row r="2" spans="1:30" ht="23.25" x14ac:dyDescent="0.25">
      <c r="A2" s="61" t="s">
        <v>3</v>
      </c>
      <c r="B2" s="61"/>
      <c r="G2" s="63"/>
      <c r="H2" s="63"/>
      <c r="N2" s="63"/>
      <c r="O2" s="63"/>
      <c r="P2" s="63"/>
      <c r="Q2" s="63"/>
      <c r="R2" s="63"/>
      <c r="S2" s="70"/>
      <c r="T2" s="71"/>
      <c r="U2" s="72"/>
      <c r="V2" s="72"/>
      <c r="W2" s="72"/>
      <c r="X2" s="73"/>
    </row>
    <row r="3" spans="1:30" ht="15.75" x14ac:dyDescent="0.25">
      <c r="A3" s="138" t="s">
        <v>489</v>
      </c>
      <c r="G3" s="63"/>
      <c r="H3" s="63"/>
      <c r="N3" s="63"/>
      <c r="O3" s="63"/>
      <c r="P3" s="63"/>
      <c r="Q3" s="63"/>
      <c r="R3" s="63"/>
      <c r="S3" s="70"/>
      <c r="T3" s="71"/>
      <c r="U3" s="72"/>
      <c r="V3" s="72"/>
      <c r="W3" s="72"/>
      <c r="X3" s="73"/>
    </row>
    <row r="4" spans="1:30" ht="25.5" customHeight="1" x14ac:dyDescent="0.25">
      <c r="A4" s="302" t="s">
        <v>5</v>
      </c>
      <c r="B4" s="302" t="s">
        <v>6</v>
      </c>
      <c r="C4" s="302" t="s">
        <v>7</v>
      </c>
      <c r="D4" s="302" t="s">
        <v>8</v>
      </c>
      <c r="E4" s="302" t="s">
        <v>9</v>
      </c>
      <c r="F4" s="302" t="s">
        <v>10</v>
      </c>
      <c r="G4" s="303" t="s">
        <v>11</v>
      </c>
      <c r="H4" s="305" t="s">
        <v>490</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row>
    <row r="5" spans="1:30"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1479</v>
      </c>
      <c r="AA5" s="266" t="s">
        <v>39</v>
      </c>
      <c r="AB5" s="266" t="s">
        <v>40</v>
      </c>
      <c r="AC5" s="266" t="s">
        <v>41</v>
      </c>
      <c r="AD5" s="279" t="s">
        <v>42</v>
      </c>
    </row>
    <row r="6" spans="1:30" ht="77.45" customHeight="1" x14ac:dyDescent="0.25">
      <c r="A6" s="98" t="s">
        <v>491</v>
      </c>
      <c r="B6" s="98" t="s">
        <v>262</v>
      </c>
      <c r="C6" s="98" t="s">
        <v>492</v>
      </c>
      <c r="D6" s="99"/>
      <c r="E6" s="98" t="s">
        <v>47</v>
      </c>
      <c r="F6" s="100" t="s">
        <v>493</v>
      </c>
      <c r="G6" s="234" t="s">
        <v>494</v>
      </c>
      <c r="H6" s="98"/>
      <c r="I6" s="150"/>
      <c r="J6" s="150"/>
      <c r="K6" s="150"/>
      <c r="L6" s="150"/>
      <c r="M6" s="150"/>
      <c r="N6" s="56"/>
      <c r="O6" s="108"/>
      <c r="P6" s="126"/>
      <c r="Q6" s="109"/>
      <c r="R6" s="58"/>
      <c r="S6" s="103" t="s">
        <v>1596</v>
      </c>
      <c r="T6" s="103" t="s">
        <v>1596</v>
      </c>
      <c r="U6" s="103" t="s">
        <v>1596</v>
      </c>
      <c r="V6" s="103" t="s">
        <v>1596</v>
      </c>
      <c r="W6" s="103" t="s">
        <v>1596</v>
      </c>
      <c r="X6" s="103" t="s">
        <v>1596</v>
      </c>
      <c r="Z6" s="316" t="s">
        <v>1500</v>
      </c>
      <c r="AA6" s="285" t="s">
        <v>1293</v>
      </c>
      <c r="AB6" s="285" t="s">
        <v>1092</v>
      </c>
      <c r="AC6" s="285" t="s">
        <v>1502</v>
      </c>
      <c r="AD6" s="276" t="s">
        <v>1093</v>
      </c>
    </row>
    <row r="7" spans="1:30" ht="135.94999999999999" customHeight="1" x14ac:dyDescent="0.25">
      <c r="A7" s="66"/>
      <c r="B7" s="66"/>
      <c r="C7" s="66"/>
      <c r="D7" s="67"/>
      <c r="E7" s="66"/>
      <c r="F7" s="97"/>
      <c r="G7" s="104"/>
      <c r="H7" s="104" t="s">
        <v>1188</v>
      </c>
      <c r="I7" s="147" t="s">
        <v>52</v>
      </c>
      <c r="J7" s="147" t="s">
        <v>52</v>
      </c>
      <c r="K7" s="147" t="s">
        <v>52</v>
      </c>
      <c r="L7" s="147" t="s">
        <v>56</v>
      </c>
      <c r="M7" s="147" t="s">
        <v>56</v>
      </c>
      <c r="N7" s="56" t="s">
        <v>1189</v>
      </c>
      <c r="O7" s="108" t="s">
        <v>52</v>
      </c>
      <c r="P7" s="126" t="s">
        <v>1190</v>
      </c>
      <c r="Q7" s="109" t="s">
        <v>50</v>
      </c>
      <c r="R7" s="58" t="s">
        <v>1191</v>
      </c>
      <c r="S7" s="103" t="s">
        <v>52</v>
      </c>
      <c r="T7" s="103" t="s">
        <v>52</v>
      </c>
      <c r="U7" s="103" t="s">
        <v>52</v>
      </c>
      <c r="V7" s="103" t="s">
        <v>52</v>
      </c>
      <c r="W7" s="103" t="s">
        <v>56</v>
      </c>
      <c r="X7" s="103" t="s">
        <v>56</v>
      </c>
      <c r="Z7" s="321"/>
      <c r="AA7" s="285" t="s">
        <v>1503</v>
      </c>
      <c r="AB7" s="285"/>
      <c r="AC7" s="285"/>
      <c r="AD7" s="276" t="s">
        <v>449</v>
      </c>
    </row>
    <row r="8" spans="1:30" ht="125.1" customHeight="1" x14ac:dyDescent="0.25">
      <c r="A8" s="66"/>
      <c r="B8" s="66"/>
      <c r="C8" s="66"/>
      <c r="D8" s="67"/>
      <c r="E8" s="66"/>
      <c r="F8" s="97"/>
      <c r="G8" s="104"/>
      <c r="H8" s="104" t="s">
        <v>495</v>
      </c>
      <c r="I8" s="147" t="s">
        <v>52</v>
      </c>
      <c r="J8" s="147" t="s">
        <v>52</v>
      </c>
      <c r="K8" s="147" t="s">
        <v>52</v>
      </c>
      <c r="L8" s="147" t="s">
        <v>56</v>
      </c>
      <c r="M8" s="147" t="s">
        <v>56</v>
      </c>
      <c r="N8" s="56" t="s">
        <v>496</v>
      </c>
      <c r="O8" s="108" t="s">
        <v>51</v>
      </c>
      <c r="P8" s="126" t="s">
        <v>497</v>
      </c>
      <c r="Q8" s="109" t="s">
        <v>50</v>
      </c>
      <c r="R8" s="58" t="s">
        <v>1292</v>
      </c>
      <c r="S8" s="103" t="s">
        <v>51</v>
      </c>
      <c r="T8" s="103" t="s">
        <v>52</v>
      </c>
      <c r="U8" s="103" t="s">
        <v>52</v>
      </c>
      <c r="V8" s="103" t="s">
        <v>52</v>
      </c>
      <c r="W8" s="103" t="s">
        <v>52</v>
      </c>
      <c r="X8" s="103" t="s">
        <v>52</v>
      </c>
      <c r="Z8" s="317"/>
      <c r="AA8" s="285" t="s">
        <v>1095</v>
      </c>
      <c r="AB8" s="285" t="s">
        <v>1091</v>
      </c>
      <c r="AC8" s="285"/>
      <c r="AD8" s="276" t="s">
        <v>1501</v>
      </c>
    </row>
    <row r="9" spans="1:30" ht="146.25" customHeight="1" x14ac:dyDescent="0.25">
      <c r="A9" s="98" t="s">
        <v>498</v>
      </c>
      <c r="B9" s="98" t="s">
        <v>262</v>
      </c>
      <c r="C9" s="98" t="s">
        <v>492</v>
      </c>
      <c r="D9" s="99"/>
      <c r="E9" s="98" t="s">
        <v>47</v>
      </c>
      <c r="F9" s="100" t="s">
        <v>499</v>
      </c>
      <c r="G9" s="234" t="s">
        <v>500</v>
      </c>
      <c r="H9" s="98"/>
      <c r="I9" s="147"/>
      <c r="J9" s="147"/>
      <c r="K9" s="147"/>
      <c r="L9" s="147"/>
      <c r="M9" s="147"/>
      <c r="N9" s="56"/>
      <c r="O9" s="108"/>
      <c r="P9" s="126"/>
      <c r="Q9" s="109"/>
      <c r="R9" s="58"/>
      <c r="S9" s="103" t="s">
        <v>1596</v>
      </c>
      <c r="T9" s="103" t="s">
        <v>1596</v>
      </c>
      <c r="U9" s="103" t="s">
        <v>1596</v>
      </c>
      <c r="V9" s="103" t="s">
        <v>1596</v>
      </c>
      <c r="W9" s="103" t="s">
        <v>1596</v>
      </c>
      <c r="X9" s="103" t="s">
        <v>1596</v>
      </c>
      <c r="Z9" s="280"/>
      <c r="AA9" s="280"/>
      <c r="AB9" s="280"/>
      <c r="AC9" s="280"/>
      <c r="AD9" s="274"/>
    </row>
    <row r="10" spans="1:30" ht="102" x14ac:dyDescent="0.25">
      <c r="A10" s="66"/>
      <c r="B10" s="66"/>
      <c r="C10" s="66"/>
      <c r="D10" s="67"/>
      <c r="E10" s="66"/>
      <c r="F10" s="97"/>
      <c r="G10" s="104"/>
      <c r="H10" s="104" t="s">
        <v>501</v>
      </c>
      <c r="I10" s="147" t="s">
        <v>51</v>
      </c>
      <c r="J10" s="147" t="s">
        <v>51</v>
      </c>
      <c r="K10" s="147" t="s">
        <v>51</v>
      </c>
      <c r="L10" s="147" t="s">
        <v>52</v>
      </c>
      <c r="M10" s="147" t="s">
        <v>56</v>
      </c>
      <c r="N10" s="56" t="s">
        <v>502</v>
      </c>
      <c r="O10" s="108" t="s">
        <v>52</v>
      </c>
      <c r="P10" s="126" t="s">
        <v>503</v>
      </c>
      <c r="Q10" s="109" t="s">
        <v>50</v>
      </c>
      <c r="R10" s="58" t="s">
        <v>504</v>
      </c>
      <c r="S10" s="103" t="s">
        <v>52</v>
      </c>
      <c r="T10" s="103" t="s">
        <v>51</v>
      </c>
      <c r="U10" s="103" t="s">
        <v>51</v>
      </c>
      <c r="V10" s="103" t="s">
        <v>51</v>
      </c>
      <c r="W10" s="103" t="s">
        <v>52</v>
      </c>
      <c r="X10" s="103" t="s">
        <v>56</v>
      </c>
      <c r="Z10" s="280"/>
      <c r="AA10" s="280"/>
      <c r="AB10" s="280"/>
      <c r="AC10" s="280"/>
      <c r="AD10" s="274"/>
    </row>
    <row r="11" spans="1:30" ht="51" x14ac:dyDescent="0.25">
      <c r="A11" s="66"/>
      <c r="B11" s="66"/>
      <c r="C11" s="66"/>
      <c r="D11" s="67"/>
      <c r="E11" s="66"/>
      <c r="F11" s="97"/>
      <c r="G11" s="104"/>
      <c r="H11" s="104" t="s">
        <v>1562</v>
      </c>
      <c r="I11" s="147" t="s">
        <v>51</v>
      </c>
      <c r="J11" s="147" t="s">
        <v>51</v>
      </c>
      <c r="K11" s="147" t="s">
        <v>51</v>
      </c>
      <c r="L11" s="147" t="s">
        <v>52</v>
      </c>
      <c r="M11" s="147" t="s">
        <v>56</v>
      </c>
      <c r="N11" s="56" t="s">
        <v>1294</v>
      </c>
      <c r="O11" s="108" t="s">
        <v>52</v>
      </c>
      <c r="P11" s="126" t="s">
        <v>505</v>
      </c>
      <c r="Q11" s="109" t="s">
        <v>73</v>
      </c>
      <c r="R11" s="58" t="s">
        <v>1295</v>
      </c>
      <c r="S11" s="103" t="s">
        <v>52</v>
      </c>
      <c r="T11" s="103" t="s">
        <v>51</v>
      </c>
      <c r="U11" s="103" t="s">
        <v>51</v>
      </c>
      <c r="V11" s="103" t="s">
        <v>51</v>
      </c>
      <c r="W11" s="103" t="s">
        <v>52</v>
      </c>
      <c r="X11" s="103" t="s">
        <v>56</v>
      </c>
      <c r="Z11" s="280"/>
      <c r="AA11" s="280"/>
      <c r="AB11" s="280"/>
      <c r="AC11" s="280"/>
      <c r="AD11" s="274"/>
    </row>
    <row r="12" spans="1:30" ht="63.75" x14ac:dyDescent="0.25">
      <c r="A12" s="66"/>
      <c r="B12" s="66"/>
      <c r="C12" s="66"/>
      <c r="D12" s="67"/>
      <c r="E12" s="66"/>
      <c r="F12" s="97"/>
      <c r="G12" s="104"/>
      <c r="H12" s="104" t="s">
        <v>506</v>
      </c>
      <c r="I12" s="147" t="s">
        <v>50</v>
      </c>
      <c r="J12" s="147" t="s">
        <v>50</v>
      </c>
      <c r="K12" s="147" t="s">
        <v>51</v>
      </c>
      <c r="L12" s="147" t="s">
        <v>51</v>
      </c>
      <c r="M12" s="147" t="s">
        <v>51</v>
      </c>
      <c r="N12" s="56" t="s">
        <v>507</v>
      </c>
      <c r="O12" s="108" t="s">
        <v>52</v>
      </c>
      <c r="P12" s="126" t="s">
        <v>505</v>
      </c>
      <c r="Q12" s="109" t="s">
        <v>73</v>
      </c>
      <c r="R12" s="58" t="s">
        <v>1296</v>
      </c>
      <c r="S12" s="103" t="s">
        <v>52</v>
      </c>
      <c r="T12" s="103" t="s">
        <v>50</v>
      </c>
      <c r="U12" s="103" t="s">
        <v>50</v>
      </c>
      <c r="V12" s="103" t="s">
        <v>51</v>
      </c>
      <c r="W12" s="103" t="s">
        <v>51</v>
      </c>
      <c r="X12" s="103" t="s">
        <v>51</v>
      </c>
      <c r="Z12" s="280"/>
      <c r="AA12" s="280"/>
      <c r="AB12" s="280"/>
      <c r="AC12" s="280"/>
      <c r="AD12" s="274"/>
    </row>
    <row r="13" spans="1:30" ht="94.5" customHeight="1" x14ac:dyDescent="0.25">
      <c r="A13" s="98" t="s">
        <v>508</v>
      </c>
      <c r="B13" s="98" t="s">
        <v>262</v>
      </c>
      <c r="C13" s="98" t="s">
        <v>492</v>
      </c>
      <c r="D13" s="99"/>
      <c r="E13" s="98" t="s">
        <v>86</v>
      </c>
      <c r="F13" s="100" t="s">
        <v>1653</v>
      </c>
      <c r="G13" s="122" t="s">
        <v>1297</v>
      </c>
      <c r="H13" s="98"/>
      <c r="I13" s="147" t="s">
        <v>52</v>
      </c>
      <c r="J13" s="147" t="s">
        <v>52</v>
      </c>
      <c r="K13" s="147" t="s">
        <v>52</v>
      </c>
      <c r="L13" s="147" t="s">
        <v>56</v>
      </c>
      <c r="M13" s="147" t="s">
        <v>56</v>
      </c>
      <c r="N13" s="56" t="s">
        <v>509</v>
      </c>
      <c r="O13" s="108" t="s">
        <v>52</v>
      </c>
      <c r="P13" s="202" t="s">
        <v>1298</v>
      </c>
      <c r="Q13" s="109" t="s">
        <v>50</v>
      </c>
      <c r="R13" s="58" t="s">
        <v>510</v>
      </c>
      <c r="S13" s="103" t="s">
        <v>52</v>
      </c>
      <c r="T13" s="103" t="s">
        <v>52</v>
      </c>
      <c r="U13" s="103" t="s">
        <v>52</v>
      </c>
      <c r="V13" s="103" t="s">
        <v>52</v>
      </c>
      <c r="W13" s="103" t="s">
        <v>56</v>
      </c>
      <c r="X13" s="103" t="s">
        <v>56</v>
      </c>
      <c r="Z13" s="280"/>
      <c r="AA13" s="280"/>
      <c r="AB13" s="280"/>
      <c r="AC13" s="280"/>
      <c r="AD13" s="274"/>
    </row>
    <row r="14" spans="1:30" ht="96" customHeight="1" x14ac:dyDescent="0.25">
      <c r="A14" s="98" t="s">
        <v>511</v>
      </c>
      <c r="B14" s="98" t="s">
        <v>262</v>
      </c>
      <c r="C14" s="98" t="s">
        <v>512</v>
      </c>
      <c r="D14" s="99"/>
      <c r="E14" s="98" t="s">
        <v>133</v>
      </c>
      <c r="F14" s="100" t="s">
        <v>1654</v>
      </c>
      <c r="G14" s="122" t="s">
        <v>513</v>
      </c>
      <c r="H14" s="98"/>
      <c r="I14" s="150"/>
      <c r="J14" s="150"/>
      <c r="K14" s="150"/>
      <c r="L14" s="150"/>
      <c r="M14" s="150"/>
      <c r="N14" s="56"/>
      <c r="O14" s="108"/>
      <c r="P14" s="126"/>
      <c r="Q14" s="109"/>
      <c r="R14" s="58"/>
      <c r="S14" s="103" t="s">
        <v>1596</v>
      </c>
      <c r="T14" s="103" t="s">
        <v>1596</v>
      </c>
      <c r="U14" s="103" t="s">
        <v>1596</v>
      </c>
      <c r="V14" s="103" t="s">
        <v>1596</v>
      </c>
      <c r="W14" s="103" t="s">
        <v>1596</v>
      </c>
      <c r="X14" s="103" t="s">
        <v>1596</v>
      </c>
      <c r="Z14" s="280"/>
      <c r="AA14" s="280"/>
      <c r="AB14" s="280"/>
      <c r="AC14" s="280"/>
      <c r="AD14" s="274"/>
    </row>
    <row r="15" spans="1:30" ht="177.95" customHeight="1" x14ac:dyDescent="0.25">
      <c r="A15" s="66"/>
      <c r="B15" s="66"/>
      <c r="C15" s="66"/>
      <c r="D15" s="67"/>
      <c r="E15" s="66"/>
      <c r="F15" s="97"/>
      <c r="G15" s="104"/>
      <c r="H15" s="104" t="s">
        <v>514</v>
      </c>
      <c r="I15" s="147" t="s">
        <v>51</v>
      </c>
      <c r="J15" s="147" t="s">
        <v>51</v>
      </c>
      <c r="K15" s="147" t="s">
        <v>51</v>
      </c>
      <c r="L15" s="147" t="s">
        <v>51</v>
      </c>
      <c r="M15" s="147" t="s">
        <v>52</v>
      </c>
      <c r="N15" s="56" t="s">
        <v>1299</v>
      </c>
      <c r="O15" s="108" t="s">
        <v>52</v>
      </c>
      <c r="P15" s="126" t="s">
        <v>1300</v>
      </c>
      <c r="Q15" s="109" t="s">
        <v>50</v>
      </c>
      <c r="R15" s="58" t="s">
        <v>515</v>
      </c>
      <c r="S15" s="103" t="s">
        <v>52</v>
      </c>
      <c r="T15" s="103" t="s">
        <v>51</v>
      </c>
      <c r="U15" s="103" t="s">
        <v>51</v>
      </c>
      <c r="V15" s="103" t="s">
        <v>51</v>
      </c>
      <c r="W15" s="103" t="s">
        <v>51</v>
      </c>
      <c r="X15" s="103" t="s">
        <v>52</v>
      </c>
      <c r="Z15" s="280"/>
      <c r="AA15" s="280"/>
      <c r="AB15" s="280"/>
      <c r="AC15" s="280"/>
      <c r="AD15" s="274"/>
    </row>
    <row r="16" spans="1:30" ht="107.1" customHeight="1" x14ac:dyDescent="0.25">
      <c r="A16" s="66"/>
      <c r="B16" s="66"/>
      <c r="C16" s="66"/>
      <c r="D16" s="67"/>
      <c r="E16" s="66"/>
      <c r="F16" s="97"/>
      <c r="G16" s="104"/>
      <c r="H16" s="104" t="s">
        <v>516</v>
      </c>
      <c r="I16" s="147" t="s">
        <v>51</v>
      </c>
      <c r="J16" s="147" t="s">
        <v>51</v>
      </c>
      <c r="K16" s="147" t="s">
        <v>51</v>
      </c>
      <c r="L16" s="147" t="s">
        <v>51</v>
      </c>
      <c r="M16" s="147" t="s">
        <v>52</v>
      </c>
      <c r="N16" s="56" t="s">
        <v>517</v>
      </c>
      <c r="O16" s="108" t="s">
        <v>52</v>
      </c>
      <c r="P16" s="126" t="s">
        <v>518</v>
      </c>
      <c r="Q16" s="109" t="s">
        <v>50</v>
      </c>
      <c r="R16" s="58" t="s">
        <v>519</v>
      </c>
      <c r="S16" s="103" t="s">
        <v>52</v>
      </c>
      <c r="T16" s="103" t="s">
        <v>51</v>
      </c>
      <c r="U16" s="103" t="s">
        <v>51</v>
      </c>
      <c r="V16" s="103" t="s">
        <v>51</v>
      </c>
      <c r="W16" s="103" t="s">
        <v>51</v>
      </c>
      <c r="X16" s="103" t="s">
        <v>52</v>
      </c>
      <c r="Z16" s="280"/>
      <c r="AA16" s="280"/>
      <c r="AB16" s="280"/>
      <c r="AC16" s="280"/>
      <c r="AD16" s="274"/>
    </row>
    <row r="17" spans="1:30" ht="199.5" customHeight="1" x14ac:dyDescent="0.25">
      <c r="A17" s="98" t="s">
        <v>520</v>
      </c>
      <c r="B17" s="98" t="s">
        <v>262</v>
      </c>
      <c r="C17" s="98" t="s">
        <v>512</v>
      </c>
      <c r="D17" s="99"/>
      <c r="E17" s="98" t="s">
        <v>88</v>
      </c>
      <c r="F17" s="100" t="s">
        <v>1094</v>
      </c>
      <c r="G17" s="122" t="s">
        <v>521</v>
      </c>
      <c r="H17" s="98"/>
      <c r="I17" s="150"/>
      <c r="J17" s="150"/>
      <c r="K17" s="150"/>
      <c r="L17" s="150"/>
      <c r="M17" s="150"/>
      <c r="N17" s="56"/>
      <c r="O17" s="108"/>
      <c r="P17" s="126"/>
      <c r="Q17" s="109"/>
      <c r="R17" s="58"/>
      <c r="S17" s="103" t="s">
        <v>1596</v>
      </c>
      <c r="T17" s="103" t="s">
        <v>1596</v>
      </c>
      <c r="U17" s="103" t="s">
        <v>1596</v>
      </c>
      <c r="V17" s="103" t="s">
        <v>1596</v>
      </c>
      <c r="W17" s="103" t="s">
        <v>1596</v>
      </c>
      <c r="X17" s="103" t="s">
        <v>1596</v>
      </c>
      <c r="Z17" s="280"/>
      <c r="AA17" s="280"/>
      <c r="AB17" s="280"/>
      <c r="AC17" s="280"/>
      <c r="AD17" s="274"/>
    </row>
    <row r="18" spans="1:30" ht="75.75" customHeight="1" x14ac:dyDescent="0.25">
      <c r="A18" s="66"/>
      <c r="B18" s="66"/>
      <c r="C18" s="66"/>
      <c r="D18" s="67"/>
      <c r="E18" s="66"/>
      <c r="F18" s="97"/>
      <c r="G18" s="104"/>
      <c r="H18" s="68" t="s">
        <v>522</v>
      </c>
      <c r="I18" s="147" t="s">
        <v>51</v>
      </c>
      <c r="J18" s="147" t="s">
        <v>51</v>
      </c>
      <c r="K18" s="147" t="s">
        <v>52</v>
      </c>
      <c r="L18" s="147" t="s">
        <v>52</v>
      </c>
      <c r="M18" s="147" t="s">
        <v>52</v>
      </c>
      <c r="N18" s="123" t="s">
        <v>1301</v>
      </c>
      <c r="O18" s="57" t="s">
        <v>52</v>
      </c>
      <c r="P18" s="57" t="s">
        <v>523</v>
      </c>
      <c r="Q18" s="58" t="s">
        <v>50</v>
      </c>
      <c r="R18" s="58" t="s">
        <v>524</v>
      </c>
      <c r="S18" s="103" t="s">
        <v>52</v>
      </c>
      <c r="T18" s="103" t="s">
        <v>51</v>
      </c>
      <c r="U18" s="103" t="s">
        <v>51</v>
      </c>
      <c r="V18" s="103" t="s">
        <v>52</v>
      </c>
      <c r="W18" s="103" t="s">
        <v>52</v>
      </c>
      <c r="X18" s="103" t="s">
        <v>52</v>
      </c>
      <c r="Z18" s="280"/>
      <c r="AA18" s="280"/>
      <c r="AB18" s="280"/>
      <c r="AC18" s="280"/>
      <c r="AD18" s="274"/>
    </row>
    <row r="19" spans="1:30" ht="41.25" customHeight="1" x14ac:dyDescent="0.25">
      <c r="A19" s="66"/>
      <c r="B19" s="66"/>
      <c r="C19" s="66"/>
      <c r="D19" s="67"/>
      <c r="E19" s="66"/>
      <c r="F19" s="97"/>
      <c r="G19" s="104"/>
      <c r="H19" s="68" t="s">
        <v>525</v>
      </c>
      <c r="I19" s="147" t="s">
        <v>50</v>
      </c>
      <c r="J19" s="147" t="s">
        <v>51</v>
      </c>
      <c r="K19" s="147" t="s">
        <v>52</v>
      </c>
      <c r="L19" s="147" t="s">
        <v>52</v>
      </c>
      <c r="M19" s="147" t="s">
        <v>52</v>
      </c>
      <c r="N19" s="123" t="s">
        <v>1302</v>
      </c>
      <c r="O19" s="57" t="s">
        <v>52</v>
      </c>
      <c r="P19" s="57" t="s">
        <v>526</v>
      </c>
      <c r="Q19" s="58" t="s">
        <v>50</v>
      </c>
      <c r="R19" s="58" t="s">
        <v>524</v>
      </c>
      <c r="S19" s="103" t="s">
        <v>52</v>
      </c>
      <c r="T19" s="103" t="s">
        <v>50</v>
      </c>
      <c r="U19" s="103" t="s">
        <v>51</v>
      </c>
      <c r="V19" s="103" t="s">
        <v>52</v>
      </c>
      <c r="W19" s="103" t="s">
        <v>52</v>
      </c>
      <c r="X19" s="103" t="s">
        <v>52</v>
      </c>
      <c r="Z19" s="280"/>
      <c r="AA19" s="280"/>
      <c r="AB19" s="280"/>
      <c r="AC19" s="280"/>
      <c r="AD19" s="274"/>
    </row>
    <row r="20" spans="1:30" ht="31.5" customHeight="1" x14ac:dyDescent="0.25">
      <c r="A20" s="66"/>
      <c r="B20" s="66"/>
      <c r="C20" s="66"/>
      <c r="D20" s="67"/>
      <c r="E20" s="66"/>
      <c r="F20" s="97"/>
      <c r="G20" s="104"/>
      <c r="H20" s="68" t="s">
        <v>527</v>
      </c>
      <c r="I20" s="147" t="s">
        <v>51</v>
      </c>
      <c r="J20" s="147" t="s">
        <v>52</v>
      </c>
      <c r="K20" s="147" t="s">
        <v>52</v>
      </c>
      <c r="L20" s="147" t="s">
        <v>52</v>
      </c>
      <c r="M20" s="147" t="s">
        <v>56</v>
      </c>
      <c r="N20" s="123" t="s">
        <v>1587</v>
      </c>
      <c r="O20" s="57" t="s">
        <v>52</v>
      </c>
      <c r="P20" s="57" t="s">
        <v>526</v>
      </c>
      <c r="Q20" s="58" t="s">
        <v>73</v>
      </c>
      <c r="R20" s="58" t="s">
        <v>1303</v>
      </c>
      <c r="S20" s="103" t="s">
        <v>52</v>
      </c>
      <c r="T20" s="103" t="s">
        <v>51</v>
      </c>
      <c r="U20" s="103" t="s">
        <v>52</v>
      </c>
      <c r="V20" s="103" t="s">
        <v>52</v>
      </c>
      <c r="W20" s="103" t="s">
        <v>52</v>
      </c>
      <c r="X20" s="103" t="s">
        <v>56</v>
      </c>
      <c r="Z20" s="280"/>
      <c r="AA20" s="280"/>
      <c r="AB20" s="280"/>
      <c r="AC20" s="280"/>
      <c r="AD20" s="274"/>
    </row>
    <row r="21" spans="1:30" ht="31.5" customHeight="1" x14ac:dyDescent="0.25">
      <c r="A21" s="66"/>
      <c r="B21" s="66"/>
      <c r="C21" s="66"/>
      <c r="D21" s="67"/>
      <c r="E21" s="66"/>
      <c r="F21" s="97"/>
      <c r="G21" s="104"/>
      <c r="H21" s="68" t="s">
        <v>528</v>
      </c>
      <c r="I21" s="147"/>
      <c r="J21" s="147"/>
      <c r="K21" s="147"/>
      <c r="L21" s="147"/>
      <c r="M21" s="147"/>
      <c r="N21" s="123" t="s">
        <v>681</v>
      </c>
      <c r="O21" s="57"/>
      <c r="P21" s="57"/>
      <c r="Q21" s="58"/>
      <c r="R21" s="58"/>
      <c r="S21" s="103"/>
      <c r="T21" s="103"/>
      <c r="U21" s="103"/>
      <c r="V21" s="103"/>
      <c r="W21" s="103"/>
      <c r="X21" s="103"/>
      <c r="Z21" s="280"/>
      <c r="AA21" s="280"/>
      <c r="AB21" s="280"/>
      <c r="AC21" s="280"/>
      <c r="AD21" s="274"/>
    </row>
    <row r="22" spans="1:30" ht="31.5" customHeight="1" x14ac:dyDescent="0.25">
      <c r="A22" s="66"/>
      <c r="B22" s="66"/>
      <c r="C22" s="66"/>
      <c r="D22" s="67"/>
      <c r="E22" s="66"/>
      <c r="F22" s="97"/>
      <c r="G22" s="104"/>
      <c r="H22" s="68" t="s">
        <v>529</v>
      </c>
      <c r="I22" s="147"/>
      <c r="J22" s="147"/>
      <c r="K22" s="147"/>
      <c r="L22" s="147"/>
      <c r="M22" s="147"/>
      <c r="N22" s="123" t="s">
        <v>681</v>
      </c>
      <c r="O22" s="57"/>
      <c r="P22" s="57"/>
      <c r="Q22" s="58"/>
      <c r="R22" s="58"/>
      <c r="S22" s="103" t="s">
        <v>1596</v>
      </c>
      <c r="T22" s="103" t="s">
        <v>1596</v>
      </c>
      <c r="U22" s="103" t="s">
        <v>1596</v>
      </c>
      <c r="V22" s="103" t="s">
        <v>1596</v>
      </c>
      <c r="W22" s="103" t="s">
        <v>1596</v>
      </c>
      <c r="X22" s="103" t="s">
        <v>1596</v>
      </c>
      <c r="Z22" s="280"/>
      <c r="AA22" s="280"/>
      <c r="AB22" s="280"/>
      <c r="AC22" s="280"/>
      <c r="AD22" s="274"/>
    </row>
    <row r="23" spans="1:30" ht="31.5" customHeight="1" x14ac:dyDescent="0.25">
      <c r="A23" s="66"/>
      <c r="B23" s="66"/>
      <c r="C23" s="66"/>
      <c r="D23" s="67"/>
      <c r="E23" s="66"/>
      <c r="F23" s="97"/>
      <c r="G23" s="104"/>
      <c r="H23" s="68" t="s">
        <v>530</v>
      </c>
      <c r="I23" s="147" t="s">
        <v>51</v>
      </c>
      <c r="J23" s="147" t="s">
        <v>52</v>
      </c>
      <c r="K23" s="147" t="s">
        <v>52</v>
      </c>
      <c r="L23" s="147" t="s">
        <v>52</v>
      </c>
      <c r="M23" s="147" t="s">
        <v>56</v>
      </c>
      <c r="N23" s="123" t="s">
        <v>531</v>
      </c>
      <c r="O23" s="57" t="s">
        <v>52</v>
      </c>
      <c r="P23" s="57" t="s">
        <v>526</v>
      </c>
      <c r="Q23" s="58" t="s">
        <v>50</v>
      </c>
      <c r="R23" s="58" t="s">
        <v>524</v>
      </c>
      <c r="S23" s="103" t="s">
        <v>52</v>
      </c>
      <c r="T23" s="103" t="s">
        <v>51</v>
      </c>
      <c r="U23" s="103" t="s">
        <v>52</v>
      </c>
      <c r="V23" s="103" t="s">
        <v>52</v>
      </c>
      <c r="W23" s="103" t="s">
        <v>52</v>
      </c>
      <c r="X23" s="103" t="s">
        <v>56</v>
      </c>
      <c r="Z23" s="280"/>
      <c r="AA23" s="280"/>
      <c r="AB23" s="280"/>
      <c r="AC23" s="280"/>
      <c r="AD23" s="274"/>
    </row>
    <row r="24" spans="1:30" ht="269.25" customHeight="1" x14ac:dyDescent="0.25">
      <c r="A24" s="98" t="s">
        <v>532</v>
      </c>
      <c r="B24" s="98" t="s">
        <v>262</v>
      </c>
      <c r="C24" s="98" t="s">
        <v>447</v>
      </c>
      <c r="D24" s="99" t="s">
        <v>533</v>
      </c>
      <c r="E24" s="98" t="s">
        <v>47</v>
      </c>
      <c r="F24" s="100" t="s">
        <v>1655</v>
      </c>
      <c r="G24" s="122" t="s">
        <v>1304</v>
      </c>
      <c r="H24" s="98" t="s">
        <v>534</v>
      </c>
      <c r="I24" s="150"/>
      <c r="J24" s="150"/>
      <c r="K24" s="150"/>
      <c r="L24" s="150"/>
      <c r="M24" s="150"/>
      <c r="N24" s="56"/>
      <c r="O24" s="108"/>
      <c r="P24" s="126"/>
      <c r="Q24" s="109"/>
      <c r="R24" s="58"/>
      <c r="S24" s="103" t="s">
        <v>1596</v>
      </c>
      <c r="T24" s="103" t="s">
        <v>1596</v>
      </c>
      <c r="U24" s="103" t="s">
        <v>1596</v>
      </c>
      <c r="V24" s="103" t="s">
        <v>1596</v>
      </c>
      <c r="W24" s="103" t="s">
        <v>1596</v>
      </c>
      <c r="X24" s="103" t="s">
        <v>1596</v>
      </c>
      <c r="Z24" s="280"/>
      <c r="AA24" s="280"/>
      <c r="AB24" s="280"/>
      <c r="AC24" s="280"/>
      <c r="AD24" s="274"/>
    </row>
    <row r="25" spans="1:30" ht="60" customHeight="1" x14ac:dyDescent="0.25">
      <c r="A25" s="66"/>
      <c r="B25" s="66"/>
      <c r="C25" s="66"/>
      <c r="D25" s="67"/>
      <c r="E25" s="66"/>
      <c r="F25" s="97"/>
      <c r="G25" s="104"/>
      <c r="H25" s="66" t="s">
        <v>522</v>
      </c>
      <c r="I25" s="147" t="s">
        <v>51</v>
      </c>
      <c r="J25" s="147" t="s">
        <v>51</v>
      </c>
      <c r="K25" s="147" t="s">
        <v>52</v>
      </c>
      <c r="L25" s="147" t="s">
        <v>52</v>
      </c>
      <c r="M25" s="147" t="s">
        <v>52</v>
      </c>
      <c r="N25" s="123" t="s">
        <v>1305</v>
      </c>
      <c r="O25" s="108" t="s">
        <v>52</v>
      </c>
      <c r="P25" s="126" t="s">
        <v>535</v>
      </c>
      <c r="Q25" s="109" t="s">
        <v>50</v>
      </c>
      <c r="R25" s="58" t="s">
        <v>158</v>
      </c>
      <c r="S25" s="103" t="s">
        <v>52</v>
      </c>
      <c r="T25" s="103" t="s">
        <v>51</v>
      </c>
      <c r="U25" s="103" t="s">
        <v>51</v>
      </c>
      <c r="V25" s="103" t="s">
        <v>52</v>
      </c>
      <c r="W25" s="103" t="s">
        <v>52</v>
      </c>
      <c r="X25" s="103" t="s">
        <v>52</v>
      </c>
      <c r="Z25" s="280"/>
      <c r="AA25" s="280"/>
      <c r="AB25" s="280"/>
      <c r="AC25" s="280"/>
      <c r="AD25" s="274"/>
    </row>
    <row r="26" spans="1:30" ht="123.6" customHeight="1" x14ac:dyDescent="0.25">
      <c r="A26" s="66"/>
      <c r="B26" s="66"/>
      <c r="C26" s="66"/>
      <c r="D26" s="67"/>
      <c r="E26" s="66"/>
      <c r="F26" s="97"/>
      <c r="G26" s="104"/>
      <c r="H26" s="104" t="s">
        <v>1306</v>
      </c>
      <c r="I26" s="147" t="s">
        <v>51</v>
      </c>
      <c r="J26" s="147" t="s">
        <v>51</v>
      </c>
      <c r="K26" s="147" t="s">
        <v>51</v>
      </c>
      <c r="L26" s="147" t="s">
        <v>51</v>
      </c>
      <c r="M26" s="147" t="s">
        <v>52</v>
      </c>
      <c r="N26" s="56" t="s">
        <v>541</v>
      </c>
      <c r="O26" s="108" t="s">
        <v>52</v>
      </c>
      <c r="P26" s="126" t="s">
        <v>542</v>
      </c>
      <c r="Q26" s="109" t="s">
        <v>50</v>
      </c>
      <c r="R26" s="58" t="s">
        <v>543</v>
      </c>
      <c r="S26" s="103" t="s">
        <v>52</v>
      </c>
      <c r="T26" s="103" t="s">
        <v>51</v>
      </c>
      <c r="U26" s="103" t="s">
        <v>51</v>
      </c>
      <c r="V26" s="103" t="s">
        <v>51</v>
      </c>
      <c r="W26" s="103" t="s">
        <v>51</v>
      </c>
      <c r="X26" s="103" t="s">
        <v>52</v>
      </c>
      <c r="Z26" s="280"/>
      <c r="AA26" s="280"/>
      <c r="AB26" s="280"/>
      <c r="AC26" s="280"/>
      <c r="AD26" s="274"/>
    </row>
    <row r="27" spans="1:30" ht="178.5" x14ac:dyDescent="0.25">
      <c r="A27" s="66"/>
      <c r="B27" s="66"/>
      <c r="C27" s="66"/>
      <c r="D27" s="67"/>
      <c r="E27" s="66"/>
      <c r="F27" s="97"/>
      <c r="G27" s="104"/>
      <c r="H27" s="104" t="s">
        <v>1588</v>
      </c>
      <c r="I27" s="147" t="s">
        <v>51</v>
      </c>
      <c r="J27" s="147" t="s">
        <v>51</v>
      </c>
      <c r="K27" s="147" t="s">
        <v>52</v>
      </c>
      <c r="L27" s="147" t="s">
        <v>52</v>
      </c>
      <c r="M27" s="147" t="s">
        <v>56</v>
      </c>
      <c r="N27" s="56" t="s">
        <v>1563</v>
      </c>
      <c r="O27" s="108" t="s">
        <v>52</v>
      </c>
      <c r="P27" s="126" t="s">
        <v>1589</v>
      </c>
      <c r="Q27" s="109" t="s">
        <v>50</v>
      </c>
      <c r="R27" s="58" t="s">
        <v>536</v>
      </c>
      <c r="S27" s="103" t="s">
        <v>52</v>
      </c>
      <c r="T27" s="103" t="s">
        <v>51</v>
      </c>
      <c r="U27" s="103" t="s">
        <v>51</v>
      </c>
      <c r="V27" s="103" t="s">
        <v>52</v>
      </c>
      <c r="W27" s="103" t="s">
        <v>52</v>
      </c>
      <c r="X27" s="103" t="s">
        <v>56</v>
      </c>
      <c r="Z27" s="280"/>
      <c r="AA27" s="280"/>
      <c r="AB27" s="280"/>
      <c r="AC27" s="280"/>
      <c r="AD27" s="274"/>
    </row>
    <row r="28" spans="1:30" ht="76.5" x14ac:dyDescent="0.25">
      <c r="A28" s="66"/>
      <c r="B28" s="66"/>
      <c r="C28" s="66"/>
      <c r="D28" s="67"/>
      <c r="E28" s="66"/>
      <c r="F28" s="97"/>
      <c r="G28" s="104"/>
      <c r="H28" s="104" t="s">
        <v>1307</v>
      </c>
      <c r="I28" s="147" t="s">
        <v>51</v>
      </c>
      <c r="J28" s="147" t="s">
        <v>51</v>
      </c>
      <c r="K28" s="147" t="s">
        <v>51</v>
      </c>
      <c r="L28" s="147" t="s">
        <v>51</v>
      </c>
      <c r="M28" s="147" t="s">
        <v>52</v>
      </c>
      <c r="N28" s="56" t="s">
        <v>1308</v>
      </c>
      <c r="O28" s="108" t="s">
        <v>52</v>
      </c>
      <c r="P28" s="126" t="s">
        <v>1462</v>
      </c>
      <c r="Q28" s="109" t="s">
        <v>73</v>
      </c>
      <c r="R28" s="58" t="s">
        <v>1309</v>
      </c>
      <c r="S28" s="103" t="s">
        <v>52</v>
      </c>
      <c r="T28" s="103" t="s">
        <v>51</v>
      </c>
      <c r="U28" s="103" t="s">
        <v>51</v>
      </c>
      <c r="V28" s="103" t="s">
        <v>51</v>
      </c>
      <c r="W28" s="103" t="s">
        <v>51</v>
      </c>
      <c r="X28" s="103" t="s">
        <v>52</v>
      </c>
      <c r="Z28" s="280"/>
      <c r="AA28" s="280"/>
      <c r="AB28" s="280"/>
      <c r="AC28" s="280"/>
      <c r="AD28" s="274"/>
    </row>
    <row r="29" spans="1:30" ht="66" customHeight="1" x14ac:dyDescent="0.25">
      <c r="A29" s="66"/>
      <c r="B29" s="66"/>
      <c r="C29" s="66"/>
      <c r="D29" s="67"/>
      <c r="E29" s="66"/>
      <c r="F29" s="97"/>
      <c r="G29" s="104"/>
      <c r="H29" s="104" t="s">
        <v>537</v>
      </c>
      <c r="I29" s="147" t="s">
        <v>50</v>
      </c>
      <c r="J29" s="147" t="s">
        <v>50</v>
      </c>
      <c r="K29" s="147" t="s">
        <v>50</v>
      </c>
      <c r="L29" s="147" t="s">
        <v>51</v>
      </c>
      <c r="M29" s="147" t="s">
        <v>51</v>
      </c>
      <c r="N29" s="56" t="s">
        <v>538</v>
      </c>
      <c r="O29" s="108" t="s">
        <v>52</v>
      </c>
      <c r="P29" s="126" t="s">
        <v>535</v>
      </c>
      <c r="Q29" s="109" t="s">
        <v>50</v>
      </c>
      <c r="R29" s="58" t="s">
        <v>158</v>
      </c>
      <c r="S29" s="103" t="s">
        <v>52</v>
      </c>
      <c r="T29" s="103" t="s">
        <v>50</v>
      </c>
      <c r="U29" s="103" t="s">
        <v>50</v>
      </c>
      <c r="V29" s="103" t="s">
        <v>50</v>
      </c>
      <c r="W29" s="103" t="s">
        <v>51</v>
      </c>
      <c r="X29" s="103" t="s">
        <v>51</v>
      </c>
      <c r="Z29" s="280"/>
      <c r="AA29" s="280"/>
      <c r="AB29" s="280"/>
      <c r="AC29" s="280"/>
      <c r="AD29" s="274"/>
    </row>
    <row r="30" spans="1:30" ht="54.95" customHeight="1" x14ac:dyDescent="0.25">
      <c r="A30" s="66"/>
      <c r="B30" s="66"/>
      <c r="C30" s="66"/>
      <c r="D30" s="67"/>
      <c r="E30" s="66"/>
      <c r="F30" s="97"/>
      <c r="G30" s="104"/>
      <c r="H30" s="104" t="s">
        <v>539</v>
      </c>
      <c r="I30" s="147" t="s">
        <v>51</v>
      </c>
      <c r="J30" s="147" t="s">
        <v>51</v>
      </c>
      <c r="K30" s="147" t="s">
        <v>51</v>
      </c>
      <c r="L30" s="147" t="s">
        <v>52</v>
      </c>
      <c r="M30" s="147" t="s">
        <v>56</v>
      </c>
      <c r="N30" s="56" t="s">
        <v>1310</v>
      </c>
      <c r="O30" s="108" t="s">
        <v>52</v>
      </c>
      <c r="P30" s="126" t="s">
        <v>540</v>
      </c>
      <c r="Q30" s="109" t="s">
        <v>50</v>
      </c>
      <c r="R30" s="58" t="s">
        <v>536</v>
      </c>
      <c r="S30" s="103" t="s">
        <v>52</v>
      </c>
      <c r="T30" s="103" t="s">
        <v>51</v>
      </c>
      <c r="U30" s="103" t="s">
        <v>51</v>
      </c>
      <c r="V30" s="103" t="s">
        <v>51</v>
      </c>
      <c r="W30" s="103" t="s">
        <v>52</v>
      </c>
      <c r="X30" s="103" t="s">
        <v>56</v>
      </c>
      <c r="Z30" s="280"/>
      <c r="AA30" s="280"/>
      <c r="AB30" s="280"/>
      <c r="AC30" s="280"/>
      <c r="AD30" s="274"/>
    </row>
    <row r="31" spans="1:30" ht="129" customHeight="1" x14ac:dyDescent="0.25">
      <c r="A31" s="98" t="s">
        <v>544</v>
      </c>
      <c r="B31" s="98" t="s">
        <v>262</v>
      </c>
      <c r="C31" s="98" t="s">
        <v>447</v>
      </c>
      <c r="D31" s="99"/>
      <c r="E31" s="98" t="s">
        <v>208</v>
      </c>
      <c r="F31" s="100" t="s">
        <v>1656</v>
      </c>
      <c r="G31" s="234" t="s">
        <v>545</v>
      </c>
      <c r="H31" s="98"/>
      <c r="I31" s="150"/>
      <c r="J31" s="150"/>
      <c r="K31" s="150"/>
      <c r="L31" s="150"/>
      <c r="M31" s="150"/>
      <c r="N31" s="56"/>
      <c r="O31" s="108"/>
      <c r="P31" s="126"/>
      <c r="Q31" s="109"/>
      <c r="R31" s="58"/>
      <c r="S31" s="103" t="s">
        <v>1596</v>
      </c>
      <c r="T31" s="103" t="s">
        <v>1596</v>
      </c>
      <c r="U31" s="103" t="s">
        <v>1596</v>
      </c>
      <c r="V31" s="103" t="s">
        <v>1596</v>
      </c>
      <c r="W31" s="103" t="s">
        <v>1596</v>
      </c>
      <c r="X31" s="103" t="s">
        <v>1596</v>
      </c>
      <c r="Z31" s="280"/>
      <c r="AA31" s="280"/>
      <c r="AB31" s="280"/>
      <c r="AC31" s="280"/>
      <c r="AD31" s="274"/>
    </row>
    <row r="32" spans="1:30" ht="152.1" customHeight="1" x14ac:dyDescent="0.25">
      <c r="A32" s="66"/>
      <c r="B32" s="66"/>
      <c r="C32" s="66"/>
      <c r="D32" s="67"/>
      <c r="E32" s="66"/>
      <c r="F32" s="97"/>
      <c r="G32" s="198"/>
      <c r="H32" s="68" t="s">
        <v>522</v>
      </c>
      <c r="I32" s="147" t="s">
        <v>51</v>
      </c>
      <c r="J32" s="147" t="s">
        <v>51</v>
      </c>
      <c r="K32" s="147" t="s">
        <v>51</v>
      </c>
      <c r="L32" s="147" t="s">
        <v>52</v>
      </c>
      <c r="M32" s="147" t="s">
        <v>56</v>
      </c>
      <c r="N32" s="123" t="s">
        <v>546</v>
      </c>
      <c r="O32" s="108" t="s">
        <v>52</v>
      </c>
      <c r="P32" s="126" t="s">
        <v>547</v>
      </c>
      <c r="Q32" s="109" t="s">
        <v>73</v>
      </c>
      <c r="R32" s="58" t="s">
        <v>1127</v>
      </c>
      <c r="S32" s="103" t="s">
        <v>52</v>
      </c>
      <c r="T32" s="103" t="s">
        <v>51</v>
      </c>
      <c r="U32" s="103" t="s">
        <v>51</v>
      </c>
      <c r="V32" s="103" t="s">
        <v>51</v>
      </c>
      <c r="W32" s="103" t="s">
        <v>52</v>
      </c>
      <c r="X32" s="103" t="s">
        <v>56</v>
      </c>
      <c r="Z32" s="280"/>
      <c r="AA32" s="280"/>
      <c r="AB32" s="280"/>
      <c r="AC32" s="280"/>
      <c r="AD32" s="274"/>
    </row>
    <row r="33" spans="1:30" ht="76.5" x14ac:dyDescent="0.25">
      <c r="A33" s="66"/>
      <c r="B33" s="66"/>
      <c r="C33" s="66"/>
      <c r="D33" s="67"/>
      <c r="E33" s="66"/>
      <c r="F33" s="97"/>
      <c r="G33" s="198"/>
      <c r="H33" s="68" t="s">
        <v>525</v>
      </c>
      <c r="I33" s="147" t="s">
        <v>52</v>
      </c>
      <c r="J33" s="147" t="s">
        <v>52</v>
      </c>
      <c r="K33" s="147" t="s">
        <v>52</v>
      </c>
      <c r="L33" s="147" t="s">
        <v>56</v>
      </c>
      <c r="M33" s="147" t="s">
        <v>56</v>
      </c>
      <c r="N33" s="123" t="s">
        <v>1311</v>
      </c>
      <c r="O33" s="108" t="s">
        <v>52</v>
      </c>
      <c r="P33" s="126" t="s">
        <v>547</v>
      </c>
      <c r="Q33" s="109" t="s">
        <v>73</v>
      </c>
      <c r="R33" s="58" t="s">
        <v>1127</v>
      </c>
      <c r="S33" s="103" t="s">
        <v>52</v>
      </c>
      <c r="T33" s="103" t="s">
        <v>52</v>
      </c>
      <c r="U33" s="103" t="s">
        <v>52</v>
      </c>
      <c r="V33" s="103" t="s">
        <v>52</v>
      </c>
      <c r="W33" s="103" t="s">
        <v>56</v>
      </c>
      <c r="X33" s="103" t="s">
        <v>56</v>
      </c>
      <c r="Z33" s="280"/>
      <c r="AA33" s="280"/>
      <c r="AB33" s="280"/>
      <c r="AC33" s="280"/>
      <c r="AD33" s="274"/>
    </row>
    <row r="34" spans="1:30" ht="38.25" x14ac:dyDescent="0.25">
      <c r="A34" s="66"/>
      <c r="B34" s="66"/>
      <c r="C34" s="66"/>
      <c r="D34" s="67"/>
      <c r="E34" s="66"/>
      <c r="F34" s="97"/>
      <c r="G34" s="198"/>
      <c r="H34" s="68" t="s">
        <v>527</v>
      </c>
      <c r="I34" s="147" t="s">
        <v>52</v>
      </c>
      <c r="J34" s="147" t="s">
        <v>52</v>
      </c>
      <c r="K34" s="147" t="s">
        <v>52</v>
      </c>
      <c r="L34" s="147" t="s">
        <v>52</v>
      </c>
      <c r="M34" s="147" t="s">
        <v>56</v>
      </c>
      <c r="N34" s="123" t="s">
        <v>1564</v>
      </c>
      <c r="O34" s="108" t="s">
        <v>52</v>
      </c>
      <c r="P34" s="126" t="s">
        <v>547</v>
      </c>
      <c r="Q34" s="109" t="s">
        <v>73</v>
      </c>
      <c r="R34" s="58" t="s">
        <v>1127</v>
      </c>
      <c r="S34" s="103" t="s">
        <v>52</v>
      </c>
      <c r="T34" s="103" t="s">
        <v>52</v>
      </c>
      <c r="U34" s="103" t="s">
        <v>52</v>
      </c>
      <c r="V34" s="103" t="s">
        <v>52</v>
      </c>
      <c r="W34" s="103" t="s">
        <v>52</v>
      </c>
      <c r="X34" s="103" t="s">
        <v>56</v>
      </c>
      <c r="Z34" s="280"/>
      <c r="AA34" s="280"/>
      <c r="AB34" s="280"/>
      <c r="AC34" s="280"/>
      <c r="AD34" s="274"/>
    </row>
    <row r="35" spans="1:30" ht="76.5" x14ac:dyDescent="0.25">
      <c r="A35" s="66"/>
      <c r="B35" s="66"/>
      <c r="C35" s="66"/>
      <c r="D35" s="67"/>
      <c r="E35" s="66"/>
      <c r="F35" s="97"/>
      <c r="G35" s="198"/>
      <c r="H35" s="68" t="s">
        <v>528</v>
      </c>
      <c r="I35" s="147" t="s">
        <v>50</v>
      </c>
      <c r="J35" s="147" t="s">
        <v>50</v>
      </c>
      <c r="K35" s="147" t="s">
        <v>51</v>
      </c>
      <c r="L35" s="147" t="s">
        <v>51</v>
      </c>
      <c r="M35" s="147" t="s">
        <v>51</v>
      </c>
      <c r="N35" s="123" t="s">
        <v>548</v>
      </c>
      <c r="O35" s="108" t="s">
        <v>52</v>
      </c>
      <c r="P35" s="126" t="s">
        <v>547</v>
      </c>
      <c r="Q35" s="109" t="s">
        <v>73</v>
      </c>
      <c r="R35" s="58" t="s">
        <v>1127</v>
      </c>
      <c r="S35" s="103" t="s">
        <v>52</v>
      </c>
      <c r="T35" s="103" t="s">
        <v>50</v>
      </c>
      <c r="U35" s="103" t="s">
        <v>50</v>
      </c>
      <c r="V35" s="103" t="s">
        <v>51</v>
      </c>
      <c r="W35" s="103" t="s">
        <v>51</v>
      </c>
      <c r="X35" s="103" t="s">
        <v>51</v>
      </c>
      <c r="Z35" s="280"/>
      <c r="AA35" s="280"/>
      <c r="AB35" s="280"/>
      <c r="AC35" s="280"/>
      <c r="AD35" s="274"/>
    </row>
    <row r="36" spans="1:30" x14ac:dyDescent="0.25">
      <c r="A36" s="66"/>
      <c r="B36" s="66"/>
      <c r="C36" s="66"/>
      <c r="D36" s="67"/>
      <c r="E36" s="66"/>
      <c r="F36" s="97"/>
      <c r="G36" s="198"/>
      <c r="H36" s="68" t="s">
        <v>529</v>
      </c>
      <c r="I36" s="147"/>
      <c r="J36" s="147"/>
      <c r="K36" s="147"/>
      <c r="L36" s="147"/>
      <c r="M36" s="147"/>
      <c r="N36" s="123" t="s">
        <v>549</v>
      </c>
      <c r="O36" s="108"/>
      <c r="P36" s="126"/>
      <c r="Q36" s="109"/>
      <c r="R36" s="58"/>
      <c r="S36" s="103" t="s">
        <v>1596</v>
      </c>
      <c r="T36" s="103" t="s">
        <v>1596</v>
      </c>
      <c r="U36" s="103" t="s">
        <v>1596</v>
      </c>
      <c r="V36" s="103" t="s">
        <v>1596</v>
      </c>
      <c r="W36" s="103" t="s">
        <v>1596</v>
      </c>
      <c r="X36" s="103" t="s">
        <v>1596</v>
      </c>
      <c r="Z36" s="280"/>
      <c r="AA36" s="280"/>
      <c r="AB36" s="280"/>
      <c r="AC36" s="280"/>
      <c r="AD36" s="274"/>
    </row>
    <row r="37" spans="1:30" ht="38.25" x14ac:dyDescent="0.25">
      <c r="A37" s="66"/>
      <c r="B37" s="66"/>
      <c r="C37" s="66"/>
      <c r="D37" s="67"/>
      <c r="E37" s="66"/>
      <c r="F37" s="97"/>
      <c r="G37" s="198"/>
      <c r="H37" s="68" t="s">
        <v>530</v>
      </c>
      <c r="I37" s="147" t="s">
        <v>52</v>
      </c>
      <c r="J37" s="147" t="s">
        <v>52</v>
      </c>
      <c r="K37" s="147" t="s">
        <v>52</v>
      </c>
      <c r="L37" s="147" t="s">
        <v>52</v>
      </c>
      <c r="M37" s="147" t="s">
        <v>56</v>
      </c>
      <c r="N37" s="123" t="s">
        <v>550</v>
      </c>
      <c r="O37" s="108" t="s">
        <v>52</v>
      </c>
      <c r="P37" s="126" t="s">
        <v>547</v>
      </c>
      <c r="Q37" s="109" t="s">
        <v>73</v>
      </c>
      <c r="R37" s="58" t="s">
        <v>1127</v>
      </c>
      <c r="S37" s="103" t="s">
        <v>52</v>
      </c>
      <c r="T37" s="103" t="s">
        <v>52</v>
      </c>
      <c r="U37" s="103" t="s">
        <v>52</v>
      </c>
      <c r="V37" s="103" t="s">
        <v>52</v>
      </c>
      <c r="W37" s="103" t="s">
        <v>52</v>
      </c>
      <c r="X37" s="103" t="s">
        <v>56</v>
      </c>
      <c r="Z37" s="280"/>
      <c r="AA37" s="280"/>
      <c r="AB37" s="280"/>
      <c r="AC37" s="280"/>
      <c r="AD37" s="274"/>
    </row>
    <row r="38" spans="1:30" ht="114.75" x14ac:dyDescent="0.25">
      <c r="A38" s="98" t="s">
        <v>544</v>
      </c>
      <c r="B38" s="98" t="s">
        <v>262</v>
      </c>
      <c r="C38" s="98" t="s">
        <v>1106</v>
      </c>
      <c r="D38" s="99"/>
      <c r="E38" s="98" t="s">
        <v>47</v>
      </c>
      <c r="F38" s="100" t="s">
        <v>1657</v>
      </c>
      <c r="G38" s="234" t="s">
        <v>1312</v>
      </c>
      <c r="H38" s="98"/>
      <c r="I38" s="147"/>
      <c r="J38" s="147"/>
      <c r="K38" s="147"/>
      <c r="L38" s="147"/>
      <c r="M38" s="147"/>
      <c r="N38" s="56"/>
      <c r="O38" s="108"/>
      <c r="P38" s="126"/>
      <c r="Q38" s="109"/>
      <c r="R38" s="58"/>
      <c r="S38" s="103" t="s">
        <v>1596</v>
      </c>
      <c r="T38" s="103" t="s">
        <v>1596</v>
      </c>
      <c r="U38" s="103" t="s">
        <v>1596</v>
      </c>
      <c r="V38" s="103" t="s">
        <v>1596</v>
      </c>
      <c r="W38" s="103" t="s">
        <v>1596</v>
      </c>
      <c r="X38" s="103" t="s">
        <v>1596</v>
      </c>
      <c r="Z38" s="280"/>
      <c r="AA38" s="280"/>
      <c r="AB38" s="280"/>
      <c r="AC38" s="280"/>
    </row>
    <row r="39" spans="1:30" ht="78.95" customHeight="1" x14ac:dyDescent="0.25">
      <c r="A39" s="66"/>
      <c r="B39" s="66"/>
      <c r="C39" s="66"/>
      <c r="D39" s="67"/>
      <c r="E39" s="66"/>
      <c r="F39" s="97"/>
      <c r="G39" s="198"/>
      <c r="H39" s="68" t="s">
        <v>522</v>
      </c>
      <c r="I39" s="147" t="s">
        <v>52</v>
      </c>
      <c r="J39" s="147" t="s">
        <v>52</v>
      </c>
      <c r="K39" s="147" t="s">
        <v>52</v>
      </c>
      <c r="L39" s="147" t="s">
        <v>56</v>
      </c>
      <c r="M39" s="147" t="s">
        <v>56</v>
      </c>
      <c r="N39" s="255" t="s">
        <v>1108</v>
      </c>
      <c r="O39" s="108" t="s">
        <v>50</v>
      </c>
      <c r="P39" s="126" t="s">
        <v>1186</v>
      </c>
      <c r="Q39" s="109" t="s">
        <v>73</v>
      </c>
      <c r="R39" s="58" t="s">
        <v>551</v>
      </c>
      <c r="S39" s="103" t="s">
        <v>50</v>
      </c>
      <c r="T39" s="103" t="s">
        <v>51</v>
      </c>
      <c r="U39" s="103" t="s">
        <v>51</v>
      </c>
      <c r="V39" s="103" t="s">
        <v>51</v>
      </c>
      <c r="W39" s="103" t="s">
        <v>51</v>
      </c>
      <c r="X39" s="103" t="s">
        <v>51</v>
      </c>
      <c r="Z39" s="280"/>
      <c r="AA39" s="280"/>
      <c r="AB39" s="280"/>
      <c r="AC39" s="280"/>
      <c r="AD39" s="274"/>
    </row>
    <row r="40" spans="1:30" ht="79.5" customHeight="1" x14ac:dyDescent="0.25">
      <c r="A40" s="66"/>
      <c r="B40" s="66"/>
      <c r="C40" s="66"/>
      <c r="D40" s="67"/>
      <c r="E40" s="66"/>
      <c r="F40" s="97"/>
      <c r="G40" s="198"/>
      <c r="H40" s="68" t="s">
        <v>525</v>
      </c>
      <c r="I40" s="147" t="s">
        <v>52</v>
      </c>
      <c r="J40" s="147" t="s">
        <v>52</v>
      </c>
      <c r="K40" s="147" t="s">
        <v>52</v>
      </c>
      <c r="L40" s="147" t="s">
        <v>56</v>
      </c>
      <c r="M40" s="147" t="s">
        <v>56</v>
      </c>
      <c r="N40" s="123" t="s">
        <v>526</v>
      </c>
      <c r="O40" s="108" t="s">
        <v>52</v>
      </c>
      <c r="P40" s="126" t="s">
        <v>1463</v>
      </c>
      <c r="Q40" s="109" t="s">
        <v>73</v>
      </c>
      <c r="R40" s="58" t="s">
        <v>1107</v>
      </c>
      <c r="S40" s="103" t="s">
        <v>52</v>
      </c>
      <c r="T40" s="103" t="s">
        <v>52</v>
      </c>
      <c r="U40" s="103" t="s">
        <v>52</v>
      </c>
      <c r="V40" s="103" t="s">
        <v>52</v>
      </c>
      <c r="W40" s="103" t="s">
        <v>56</v>
      </c>
      <c r="X40" s="103" t="s">
        <v>56</v>
      </c>
      <c r="Z40" s="280"/>
      <c r="AA40" s="280"/>
      <c r="AB40" s="280"/>
      <c r="AC40" s="280"/>
      <c r="AD40" s="274"/>
    </row>
    <row r="41" spans="1:30" x14ac:dyDescent="0.25">
      <c r="A41" s="66"/>
      <c r="B41" s="66"/>
      <c r="C41" s="66"/>
      <c r="D41" s="67"/>
      <c r="E41" s="66"/>
      <c r="F41" s="97"/>
      <c r="G41" s="198"/>
      <c r="H41" s="68" t="s">
        <v>527</v>
      </c>
      <c r="I41" s="147" t="s">
        <v>52</v>
      </c>
      <c r="J41" s="147" t="s">
        <v>52</v>
      </c>
      <c r="K41" s="147" t="s">
        <v>52</v>
      </c>
      <c r="L41" s="147" t="s">
        <v>56</v>
      </c>
      <c r="M41" s="147" t="s">
        <v>56</v>
      </c>
      <c r="N41" s="123" t="s">
        <v>526</v>
      </c>
      <c r="O41" s="108" t="s">
        <v>50</v>
      </c>
      <c r="P41" s="126" t="s">
        <v>526</v>
      </c>
      <c r="Q41" s="109" t="s">
        <v>73</v>
      </c>
      <c r="R41" s="58" t="s">
        <v>551</v>
      </c>
      <c r="S41" s="103" t="s">
        <v>50</v>
      </c>
      <c r="T41" s="103" t="s">
        <v>51</v>
      </c>
      <c r="U41" s="103" t="s">
        <v>51</v>
      </c>
      <c r="V41" s="103" t="s">
        <v>51</v>
      </c>
      <c r="W41" s="103" t="s">
        <v>51</v>
      </c>
      <c r="X41" s="103" t="s">
        <v>51</v>
      </c>
      <c r="Z41" s="280"/>
      <c r="AA41" s="280"/>
      <c r="AB41" s="280"/>
      <c r="AC41" s="280"/>
      <c r="AD41" s="274"/>
    </row>
    <row r="42" spans="1:30" x14ac:dyDescent="0.25">
      <c r="A42" s="66"/>
      <c r="B42" s="66"/>
      <c r="C42" s="66"/>
      <c r="D42" s="67"/>
      <c r="E42" s="66"/>
      <c r="F42" s="97"/>
      <c r="G42" s="198"/>
      <c r="H42" s="68" t="s">
        <v>528</v>
      </c>
      <c r="I42" s="147" t="s">
        <v>52</v>
      </c>
      <c r="J42" s="147" t="s">
        <v>52</v>
      </c>
      <c r="K42" s="147" t="s">
        <v>52</v>
      </c>
      <c r="L42" s="147" t="s">
        <v>56</v>
      </c>
      <c r="M42" s="147" t="s">
        <v>56</v>
      </c>
      <c r="N42" s="123" t="s">
        <v>526</v>
      </c>
      <c r="O42" s="108" t="s">
        <v>50</v>
      </c>
      <c r="P42" s="126" t="s">
        <v>526</v>
      </c>
      <c r="Q42" s="109" t="s">
        <v>73</v>
      </c>
      <c r="R42" s="58" t="s">
        <v>551</v>
      </c>
      <c r="S42" s="103" t="s">
        <v>50</v>
      </c>
      <c r="T42" s="103" t="s">
        <v>51</v>
      </c>
      <c r="U42" s="103" t="s">
        <v>51</v>
      </c>
      <c r="V42" s="103" t="s">
        <v>51</v>
      </c>
      <c r="W42" s="103" t="s">
        <v>51</v>
      </c>
      <c r="X42" s="103" t="s">
        <v>51</v>
      </c>
      <c r="Z42" s="280"/>
      <c r="AA42" s="280"/>
      <c r="AB42" s="280"/>
      <c r="AC42" s="280"/>
      <c r="AD42" s="274"/>
    </row>
    <row r="43" spans="1:30" x14ac:dyDescent="0.25">
      <c r="A43" s="66"/>
      <c r="B43" s="66"/>
      <c r="C43" s="66"/>
      <c r="D43" s="67"/>
      <c r="E43" s="66"/>
      <c r="F43" s="97"/>
      <c r="G43" s="198"/>
      <c r="H43" s="68" t="s">
        <v>529</v>
      </c>
      <c r="I43" s="147" t="s">
        <v>52</v>
      </c>
      <c r="J43" s="147" t="s">
        <v>52</v>
      </c>
      <c r="K43" s="147" t="s">
        <v>52</v>
      </c>
      <c r="L43" s="147" t="s">
        <v>56</v>
      </c>
      <c r="M43" s="147" t="s">
        <v>56</v>
      </c>
      <c r="N43" s="123" t="s">
        <v>526</v>
      </c>
      <c r="O43" s="108" t="s">
        <v>50</v>
      </c>
      <c r="P43" s="126" t="s">
        <v>526</v>
      </c>
      <c r="Q43" s="109" t="s">
        <v>73</v>
      </c>
      <c r="R43" s="58" t="s">
        <v>551</v>
      </c>
      <c r="S43" s="103" t="s">
        <v>50</v>
      </c>
      <c r="T43" s="103" t="s">
        <v>51</v>
      </c>
      <c r="U43" s="103" t="s">
        <v>51</v>
      </c>
      <c r="V43" s="103" t="s">
        <v>51</v>
      </c>
      <c r="W43" s="103" t="s">
        <v>51</v>
      </c>
      <c r="X43" s="103" t="s">
        <v>51</v>
      </c>
      <c r="Z43" s="280"/>
      <c r="AA43" s="280"/>
      <c r="AB43" s="280"/>
      <c r="AC43" s="280"/>
      <c r="AD43" s="274"/>
    </row>
    <row r="44" spans="1:30" x14ac:dyDescent="0.25">
      <c r="A44" s="66"/>
      <c r="B44" s="66"/>
      <c r="C44" s="66"/>
      <c r="D44" s="67"/>
      <c r="E44" s="66"/>
      <c r="F44" s="97"/>
      <c r="G44" s="198"/>
      <c r="H44" s="68" t="s">
        <v>530</v>
      </c>
      <c r="I44" s="147" t="s">
        <v>52</v>
      </c>
      <c r="J44" s="147" t="s">
        <v>52</v>
      </c>
      <c r="K44" s="147" t="s">
        <v>52</v>
      </c>
      <c r="L44" s="147" t="s">
        <v>56</v>
      </c>
      <c r="M44" s="147" t="s">
        <v>56</v>
      </c>
      <c r="N44" s="123" t="s">
        <v>526</v>
      </c>
      <c r="O44" s="108" t="s">
        <v>50</v>
      </c>
      <c r="P44" s="126" t="s">
        <v>526</v>
      </c>
      <c r="Q44" s="109" t="s">
        <v>73</v>
      </c>
      <c r="R44" s="58" t="s">
        <v>551</v>
      </c>
      <c r="S44" s="103" t="s">
        <v>50</v>
      </c>
      <c r="T44" s="103" t="s">
        <v>51</v>
      </c>
      <c r="U44" s="103" t="s">
        <v>51</v>
      </c>
      <c r="V44" s="103" t="s">
        <v>51</v>
      </c>
      <c r="W44" s="103" t="s">
        <v>51</v>
      </c>
      <c r="X44" s="103" t="s">
        <v>51</v>
      </c>
      <c r="Z44" s="280"/>
      <c r="AA44" s="280"/>
      <c r="AB44" s="280"/>
      <c r="AC44" s="280"/>
      <c r="AD44" s="274"/>
    </row>
    <row r="45" spans="1:30" x14ac:dyDescent="0.25">
      <c r="T45" s="103" t="s">
        <v>1596</v>
      </c>
      <c r="U45" s="103" t="s">
        <v>1596</v>
      </c>
      <c r="V45" s="103" t="s">
        <v>1596</v>
      </c>
      <c r="W45" s="103" t="s">
        <v>1596</v>
      </c>
      <c r="X45" s="103" t="s">
        <v>1596</v>
      </c>
    </row>
    <row r="46" spans="1:30" x14ac:dyDescent="0.25">
      <c r="T46" s="103" t="s">
        <v>1596</v>
      </c>
      <c r="U46" s="103" t="s">
        <v>1596</v>
      </c>
      <c r="V46" s="103" t="s">
        <v>1596</v>
      </c>
      <c r="W46" s="103" t="s">
        <v>1596</v>
      </c>
      <c r="X46" s="103" t="s">
        <v>1596</v>
      </c>
    </row>
    <row r="47" spans="1:30" x14ac:dyDescent="0.25">
      <c r="T47" s="103" t="s">
        <v>1596</v>
      </c>
      <c r="U47" s="103" t="s">
        <v>1596</v>
      </c>
      <c r="V47" s="103" t="s">
        <v>1596</v>
      </c>
      <c r="W47" s="103" t="s">
        <v>1596</v>
      </c>
      <c r="X47" s="103" t="s">
        <v>1596</v>
      </c>
    </row>
    <row r="48" spans="1:30" x14ac:dyDescent="0.25">
      <c r="T48" s="103" t="s">
        <v>1596</v>
      </c>
      <c r="U48" s="103" t="s">
        <v>1596</v>
      </c>
      <c r="V48" s="103" t="s">
        <v>1596</v>
      </c>
      <c r="W48" s="103" t="s">
        <v>1596</v>
      </c>
      <c r="X48" s="103" t="s">
        <v>1596</v>
      </c>
    </row>
    <row r="49" spans="20:24" x14ac:dyDescent="0.25">
      <c r="T49" s="103" t="s">
        <v>1596</v>
      </c>
      <c r="U49" s="103" t="s">
        <v>1596</v>
      </c>
      <c r="V49" s="103" t="s">
        <v>1596</v>
      </c>
      <c r="W49" s="103" t="s">
        <v>1596</v>
      </c>
      <c r="X49" s="103" t="s">
        <v>1596</v>
      </c>
    </row>
  </sheetData>
  <sheetProtection algorithmName="SHA-512" hashValue="ze4mW1RWy21uRVUk2RKC7Bi6qMBvkpR/Q6e9Hpus+Bfj8q9huxTRdHm7JgpYpbwsUHK8INtY6TxbtNPneJpA9A==" saltValue="ZPXlr+pNlzKr3EEt/vhvIA==" spinCount="100000" sheet="1" objects="1" scenarios="1" formatCells="0" formatColumns="0" formatRows="0" selectLockedCells="1" sort="0" selectUnlockedCells="1"/>
  <autoFilter ref="A4:AD17"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D17">
      <sortCondition ref="A4:A17"/>
    </sortState>
  </autoFilter>
  <mergeCells count="18">
    <mergeCell ref="O4:O5"/>
    <mergeCell ref="P4:P5"/>
    <mergeCell ref="Q4:Q5"/>
    <mergeCell ref="N4:N5"/>
    <mergeCell ref="A4:A5"/>
    <mergeCell ref="B4:B5"/>
    <mergeCell ref="C4:C5"/>
    <mergeCell ref="D4:D5"/>
    <mergeCell ref="E4:E5"/>
    <mergeCell ref="F4:F5"/>
    <mergeCell ref="G4:G5"/>
    <mergeCell ref="H4:H5"/>
    <mergeCell ref="I4:M4"/>
    <mergeCell ref="R4:R5"/>
    <mergeCell ref="S4:S5"/>
    <mergeCell ref="T4:X4"/>
    <mergeCell ref="Z4:AD4"/>
    <mergeCell ref="Z6:Z8"/>
  </mergeCells>
  <conditionalFormatting sqref="S6:S44">
    <cfRule type="expression" dxfId="147" priority="61">
      <formula>S6= "Extreme"</formula>
    </cfRule>
    <cfRule type="expression" dxfId="146" priority="62">
      <formula>S6= "High"</formula>
    </cfRule>
    <cfRule type="expression" dxfId="145" priority="63">
      <formula>S6= "Moderate"</formula>
    </cfRule>
    <cfRule type="expression" dxfId="144" priority="64">
      <formula>S6= "Low"</formula>
    </cfRule>
  </conditionalFormatting>
  <conditionalFormatting sqref="T6:X49">
    <cfRule type="expression" dxfId="143" priority="65">
      <formula>T6="Very low"</formula>
    </cfRule>
    <cfRule type="expression" dxfId="142" priority="66">
      <formula>T6= "Extreme"</formula>
    </cfRule>
    <cfRule type="expression" dxfId="141" priority="67">
      <formula>T6= "High"</formula>
    </cfRule>
    <cfRule type="expression" dxfId="140" priority="68">
      <formula>T6= "Moderate"</formula>
    </cfRule>
    <cfRule type="expression" dxfId="139" priority="69">
      <formula>T6= "Low"</formula>
    </cfRule>
  </conditionalFormatting>
  <conditionalFormatting sqref="Z6:AC6 AA7:AC8 Z9:AC44">
    <cfRule type="expression" dxfId="138" priority="70">
      <formula>Z6="Catastrophic"</formula>
    </cfRule>
    <cfRule type="expression" dxfId="137" priority="71">
      <formula>Z6= "Major"</formula>
    </cfRule>
    <cfRule type="expression" dxfId="136" priority="72">
      <formula>Z6= "Moderate"</formula>
    </cfRule>
    <cfRule type="expression" dxfId="135" priority="73">
      <formula>Z6= "Minor"</formula>
    </cfRule>
    <cfRule type="expression" dxfId="134" priority="74">
      <formula>Z6= "Insignificant"</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51924CD-0FF2-4D3D-BA6F-82E1B5DA3C03}">
          <x14:formula1>
            <xm:f>Lists!$A$2:$A$16</xm:f>
          </x14:formula1>
          <xm:sqref>E24:E44</xm:sqref>
        </x14:dataValidation>
        <x14:dataValidation type="list" allowBlank="1" showInputMessage="1" showErrorMessage="1" xr:uid="{F3B3958A-F753-4897-8FF1-498425E37426}">
          <x14:formula1>
            <xm:f>Validation!$B$4:$B$7</xm:f>
          </x14:formula1>
          <xm:sqref>I6:M44</xm:sqref>
        </x14:dataValidation>
        <x14:dataValidation type="list" allowBlank="1" showInputMessage="1" showErrorMessage="1" xr:uid="{9C22E4C8-C102-44A9-B5EC-8B9D9DCFE7DE}">
          <x14:formula1>
            <xm:f>Validation!$B$22:$B$25</xm:f>
          </x14:formula1>
          <xm:sqref>O6:O44</xm:sqref>
        </x14:dataValidation>
        <x14:dataValidation type="list" allowBlank="1" showInputMessage="1" showErrorMessage="1" xr:uid="{7C43DE3C-9E77-4C92-B3E9-B65A8652B8C5}">
          <x14:formula1>
            <xm:f>Validation!$B$16:$B$19</xm:f>
          </x14:formula1>
          <xm:sqref>Q6:Q44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25A58-938E-450C-9648-BDAE5F146DCC}">
  <sheetPr>
    <tabColor theme="7" tint="-0.499984740745262"/>
  </sheetPr>
  <dimension ref="A1:AD38"/>
  <sheetViews>
    <sheetView showGridLines="0" showRuler="0" zoomScale="85" zoomScaleNormal="85" zoomScaleSheetLayoutView="98" workbookViewId="0">
      <pane xSplit="8" ySplit="5" topLeftCell="I6" activePane="bottomRight" state="frozen"/>
      <selection pane="topRight" activeCell="K1" sqref="K1"/>
      <selection pane="bottomLeft" activeCell="A5" sqref="A5"/>
      <selection pane="bottomRight" activeCell="A6" sqref="A6"/>
    </sheetView>
  </sheetViews>
  <sheetFormatPr defaultColWidth="9.140625" defaultRowHeight="15" x14ac:dyDescent="0.25"/>
  <cols>
    <col min="1" max="1" width="11.42578125" style="62" customWidth="1"/>
    <col min="2" max="2" width="6.42578125" style="62" hidden="1" customWidth="1"/>
    <col min="3" max="3" width="13.140625" style="62" hidden="1" customWidth="1"/>
    <col min="4" max="5" width="16.140625" style="62" hidden="1" customWidth="1"/>
    <col min="6" max="6" width="23.140625" style="62" customWidth="1"/>
    <col min="7" max="7" width="34.140625" style="62" customWidth="1"/>
    <col min="8" max="8" width="21.140625" style="62" customWidth="1"/>
    <col min="9" max="9" width="11.85546875" style="62" customWidth="1"/>
    <col min="10" max="11" width="9.140625" style="62" customWidth="1"/>
    <col min="12" max="12" width="11.5703125" style="62" customWidth="1"/>
    <col min="13" max="13" width="8.85546875" style="62" customWidth="1"/>
    <col min="14" max="14" width="29.42578125" style="62" customWidth="1"/>
    <col min="15" max="15" width="10.140625" style="62" customWidth="1"/>
    <col min="16" max="16" width="31.42578125" style="62" customWidth="1"/>
    <col min="17" max="17" width="7.85546875" style="62" customWidth="1"/>
    <col min="18" max="18" width="32.85546875" style="62" customWidth="1"/>
    <col min="19" max="19" width="11.42578125" style="59" customWidth="1"/>
    <col min="20" max="20" width="11" style="59" customWidth="1"/>
    <col min="21" max="21" width="9.140625" style="59" customWidth="1"/>
    <col min="22" max="22" width="10.5703125" style="59" customWidth="1"/>
    <col min="23" max="24" width="7.85546875" style="59" customWidth="1"/>
    <col min="25" max="25" width="1.85546875" style="64" customWidth="1"/>
    <col min="26" max="26" width="12.140625" style="64" customWidth="1"/>
    <col min="27" max="27" width="20.42578125" style="64" customWidth="1"/>
    <col min="28" max="29" width="12.140625" style="64" customWidth="1"/>
    <col min="30" max="30" width="19.85546875" style="64" customWidth="1"/>
    <col min="31" max="16384" width="9.140625" style="64"/>
  </cols>
  <sheetData>
    <row r="1" spans="1:30" ht="26.25" x14ac:dyDescent="0.25">
      <c r="A1" s="233" t="s">
        <v>2</v>
      </c>
      <c r="G1" s="63"/>
      <c r="H1" s="63"/>
      <c r="N1" s="63"/>
      <c r="O1" s="63"/>
      <c r="P1" s="63"/>
      <c r="Q1" s="63"/>
      <c r="R1" s="63"/>
      <c r="S1" s="70"/>
      <c r="T1" s="71"/>
      <c r="U1" s="72"/>
      <c r="V1" s="72"/>
      <c r="W1" s="72"/>
      <c r="X1" s="73"/>
    </row>
    <row r="2" spans="1:30" ht="23.25" x14ac:dyDescent="0.25">
      <c r="A2" s="61" t="s">
        <v>3</v>
      </c>
      <c r="B2" s="61"/>
      <c r="G2" s="63"/>
      <c r="H2" s="63"/>
      <c r="N2" s="63"/>
      <c r="O2" s="63"/>
      <c r="P2" s="63"/>
      <c r="Q2" s="63"/>
      <c r="R2" s="63"/>
      <c r="S2" s="70"/>
      <c r="T2" s="71"/>
      <c r="U2" s="72"/>
      <c r="V2" s="72"/>
      <c r="W2" s="72"/>
      <c r="X2" s="73"/>
    </row>
    <row r="3" spans="1:30" ht="15.75" x14ac:dyDescent="0.25">
      <c r="A3" s="138" t="s">
        <v>841</v>
      </c>
      <c r="G3" s="63"/>
      <c r="H3" s="63"/>
      <c r="N3" s="63"/>
      <c r="O3" s="63"/>
      <c r="P3" s="63"/>
      <c r="Q3" s="63"/>
      <c r="R3" s="63"/>
      <c r="S3" s="70"/>
      <c r="T3" s="71"/>
      <c r="U3" s="72"/>
      <c r="V3" s="72"/>
      <c r="W3" s="72"/>
      <c r="X3" s="73"/>
    </row>
    <row r="4" spans="1:30"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row>
    <row r="5" spans="1:30"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1479</v>
      </c>
      <c r="AA5" s="266" t="s">
        <v>39</v>
      </c>
      <c r="AB5" s="266" t="s">
        <v>40</v>
      </c>
      <c r="AC5" s="266" t="s">
        <v>41</v>
      </c>
      <c r="AD5" s="279" t="s">
        <v>42</v>
      </c>
    </row>
    <row r="6" spans="1:30" ht="96" customHeight="1" x14ac:dyDescent="0.25">
      <c r="A6" s="98" t="s">
        <v>842</v>
      </c>
      <c r="B6" s="98" t="s">
        <v>262</v>
      </c>
      <c r="C6" s="98" t="s">
        <v>843</v>
      </c>
      <c r="D6" s="99"/>
      <c r="E6" s="98" t="s">
        <v>47</v>
      </c>
      <c r="F6" s="100" t="s">
        <v>1658</v>
      </c>
      <c r="G6" s="122" t="s">
        <v>844</v>
      </c>
      <c r="H6" s="98"/>
      <c r="I6" s="147"/>
      <c r="J6" s="147"/>
      <c r="K6" s="147"/>
      <c r="L6" s="147"/>
      <c r="M6" s="147"/>
      <c r="N6" s="56"/>
      <c r="O6" s="182"/>
      <c r="P6" s="57"/>
      <c r="Q6" s="109"/>
      <c r="R6" s="58"/>
      <c r="S6" s="103" t="s">
        <v>1596</v>
      </c>
      <c r="T6" s="103" t="s">
        <v>1596</v>
      </c>
      <c r="U6" s="103" t="s">
        <v>1596</v>
      </c>
      <c r="V6" s="103" t="s">
        <v>1596</v>
      </c>
      <c r="W6" s="103" t="s">
        <v>1596</v>
      </c>
      <c r="X6" s="103" t="s">
        <v>1596</v>
      </c>
      <c r="Z6" s="316" t="s">
        <v>843</v>
      </c>
      <c r="AA6" s="287" t="s">
        <v>869</v>
      </c>
      <c r="AB6" s="287"/>
      <c r="AC6" s="287"/>
      <c r="AD6" s="287" t="s">
        <v>869</v>
      </c>
    </row>
    <row r="7" spans="1:30" ht="121.5" customHeight="1" x14ac:dyDescent="0.25">
      <c r="A7" s="66"/>
      <c r="B7" s="66"/>
      <c r="C7" s="66"/>
      <c r="D7" s="67"/>
      <c r="E7" s="66"/>
      <c r="F7" s="97"/>
      <c r="G7" s="104"/>
      <c r="H7" s="104" t="s">
        <v>845</v>
      </c>
      <c r="I7" s="147" t="s">
        <v>50</v>
      </c>
      <c r="J7" s="147" t="s">
        <v>51</v>
      </c>
      <c r="K7" s="147" t="s">
        <v>51</v>
      </c>
      <c r="L7" s="147" t="s">
        <v>52</v>
      </c>
      <c r="M7" s="147" t="s">
        <v>56</v>
      </c>
      <c r="N7" s="56" t="s">
        <v>846</v>
      </c>
      <c r="O7" s="182" t="s">
        <v>52</v>
      </c>
      <c r="P7" s="57" t="s">
        <v>1313</v>
      </c>
      <c r="Q7" s="109" t="s">
        <v>73</v>
      </c>
      <c r="R7" s="58" t="s">
        <v>1153</v>
      </c>
      <c r="S7" s="103" t="s">
        <v>52</v>
      </c>
      <c r="T7" s="103" t="s">
        <v>50</v>
      </c>
      <c r="U7" s="103" t="s">
        <v>51</v>
      </c>
      <c r="V7" s="103" t="s">
        <v>51</v>
      </c>
      <c r="W7" s="103" t="s">
        <v>52</v>
      </c>
      <c r="X7" s="103" t="s">
        <v>56</v>
      </c>
      <c r="Z7" s="321"/>
      <c r="AA7" s="287" t="s">
        <v>1464</v>
      </c>
      <c r="AB7" s="287"/>
      <c r="AC7" s="287"/>
      <c r="AD7" s="287" t="s">
        <v>883</v>
      </c>
    </row>
    <row r="8" spans="1:30" ht="51" customHeight="1" x14ac:dyDescent="0.25">
      <c r="A8" s="66"/>
      <c r="B8" s="66"/>
      <c r="C8" s="66"/>
      <c r="D8" s="67"/>
      <c r="E8" s="66"/>
      <c r="F8" s="97"/>
      <c r="G8" s="104"/>
      <c r="H8" s="104" t="s">
        <v>1565</v>
      </c>
      <c r="I8" s="147" t="s">
        <v>50</v>
      </c>
      <c r="J8" s="147" t="s">
        <v>50</v>
      </c>
      <c r="K8" s="147" t="s">
        <v>50</v>
      </c>
      <c r="L8" s="147" t="s">
        <v>50</v>
      </c>
      <c r="M8" s="147" t="s">
        <v>50</v>
      </c>
      <c r="N8" s="56" t="s">
        <v>847</v>
      </c>
      <c r="O8" s="182" t="s">
        <v>52</v>
      </c>
      <c r="P8" s="57" t="s">
        <v>1314</v>
      </c>
      <c r="Q8" s="109" t="s">
        <v>73</v>
      </c>
      <c r="R8" s="58" t="s">
        <v>848</v>
      </c>
      <c r="S8" s="103" t="s">
        <v>52</v>
      </c>
      <c r="T8" s="103" t="s">
        <v>50</v>
      </c>
      <c r="U8" s="103" t="s">
        <v>50</v>
      </c>
      <c r="V8" s="103" t="s">
        <v>50</v>
      </c>
      <c r="W8" s="103" t="s">
        <v>50</v>
      </c>
      <c r="X8" s="103" t="s">
        <v>50</v>
      </c>
      <c r="Z8" s="317"/>
      <c r="AA8" s="287" t="s">
        <v>1499</v>
      </c>
      <c r="AB8" s="287"/>
      <c r="AC8" s="287"/>
      <c r="AD8" s="287"/>
    </row>
    <row r="9" spans="1:30" ht="117.6" customHeight="1" x14ac:dyDescent="0.25">
      <c r="A9" s="66"/>
      <c r="B9" s="66"/>
      <c r="C9" s="66"/>
      <c r="D9" s="67"/>
      <c r="E9" s="66"/>
      <c r="F9" s="97"/>
      <c r="G9" s="104"/>
      <c r="H9" s="104" t="s">
        <v>849</v>
      </c>
      <c r="I9" s="147" t="s">
        <v>51</v>
      </c>
      <c r="J9" s="147" t="s">
        <v>52</v>
      </c>
      <c r="K9" s="147" t="s">
        <v>52</v>
      </c>
      <c r="L9" s="147" t="s">
        <v>56</v>
      </c>
      <c r="M9" s="147" t="s">
        <v>56</v>
      </c>
      <c r="N9" s="56" t="s">
        <v>850</v>
      </c>
      <c r="O9" s="182" t="s">
        <v>52</v>
      </c>
      <c r="P9" s="57" t="s">
        <v>1315</v>
      </c>
      <c r="Q9" s="109" t="s">
        <v>73</v>
      </c>
      <c r="R9" s="58" t="s">
        <v>1154</v>
      </c>
      <c r="S9" s="103" t="s">
        <v>52</v>
      </c>
      <c r="T9" s="103" t="s">
        <v>51</v>
      </c>
      <c r="U9" s="103" t="s">
        <v>52</v>
      </c>
      <c r="V9" s="103" t="s">
        <v>52</v>
      </c>
      <c r="W9" s="103" t="s">
        <v>56</v>
      </c>
      <c r="X9" s="103" t="s">
        <v>56</v>
      </c>
      <c r="Z9" s="286" t="s">
        <v>879</v>
      </c>
      <c r="AA9" s="288" t="s">
        <v>1464</v>
      </c>
      <c r="AB9" s="288" t="s">
        <v>906</v>
      </c>
      <c r="AC9" s="288"/>
      <c r="AD9" s="288" t="s">
        <v>883</v>
      </c>
    </row>
    <row r="10" spans="1:30" ht="96" customHeight="1" x14ac:dyDescent="0.25">
      <c r="A10" s="98" t="s">
        <v>851</v>
      </c>
      <c r="B10" s="98" t="s">
        <v>262</v>
      </c>
      <c r="C10" s="98" t="s">
        <v>843</v>
      </c>
      <c r="D10" s="99"/>
      <c r="E10" s="98" t="s">
        <v>109</v>
      </c>
      <c r="F10" s="100" t="s">
        <v>1659</v>
      </c>
      <c r="G10" s="122" t="s">
        <v>1316</v>
      </c>
      <c r="H10" s="98"/>
      <c r="I10" s="147"/>
      <c r="J10" s="147"/>
      <c r="K10" s="147"/>
      <c r="L10" s="147"/>
      <c r="M10" s="147"/>
      <c r="N10" s="56"/>
      <c r="O10" s="182"/>
      <c r="P10" s="57"/>
      <c r="Q10" s="109"/>
      <c r="R10" s="58"/>
      <c r="S10" s="103" t="s">
        <v>1596</v>
      </c>
      <c r="T10" s="103" t="s">
        <v>1596</v>
      </c>
      <c r="U10" s="103" t="s">
        <v>1596</v>
      </c>
      <c r="V10" s="103" t="s">
        <v>1596</v>
      </c>
      <c r="W10" s="103" t="s">
        <v>1596</v>
      </c>
      <c r="X10" s="103" t="s">
        <v>1596</v>
      </c>
      <c r="Z10" s="280"/>
      <c r="AA10" s="280"/>
      <c r="AB10" s="280"/>
      <c r="AC10" s="280"/>
      <c r="AD10" s="274"/>
    </row>
    <row r="11" spans="1:30" ht="68.099999999999994" customHeight="1" x14ac:dyDescent="0.25">
      <c r="A11" s="66"/>
      <c r="B11" s="66"/>
      <c r="C11" s="66"/>
      <c r="D11" s="67"/>
      <c r="E11" s="66"/>
      <c r="F11" s="97"/>
      <c r="G11" s="104"/>
      <c r="H11" s="104" t="s">
        <v>845</v>
      </c>
      <c r="I11" s="147" t="s">
        <v>50</v>
      </c>
      <c r="J11" s="147" t="s">
        <v>51</v>
      </c>
      <c r="K11" s="147" t="s">
        <v>51</v>
      </c>
      <c r="L11" s="147" t="s">
        <v>52</v>
      </c>
      <c r="M11" s="147" t="s">
        <v>56</v>
      </c>
      <c r="N11" s="56" t="s">
        <v>1317</v>
      </c>
      <c r="O11" s="182" t="s">
        <v>52</v>
      </c>
      <c r="P11" s="57" t="s">
        <v>852</v>
      </c>
      <c r="Q11" s="109" t="s">
        <v>50</v>
      </c>
      <c r="R11" s="58" t="s">
        <v>1318</v>
      </c>
      <c r="S11" s="103" t="s">
        <v>52</v>
      </c>
      <c r="T11" s="103" t="s">
        <v>50</v>
      </c>
      <c r="U11" s="103" t="s">
        <v>51</v>
      </c>
      <c r="V11" s="103" t="s">
        <v>51</v>
      </c>
      <c r="W11" s="103" t="s">
        <v>52</v>
      </c>
      <c r="X11" s="103" t="s">
        <v>56</v>
      </c>
      <c r="Z11" s="280"/>
      <c r="AA11" s="280"/>
      <c r="AB11" s="280"/>
      <c r="AC11" s="280"/>
      <c r="AD11" s="274"/>
    </row>
    <row r="12" spans="1:30" ht="29.1" customHeight="1" x14ac:dyDescent="0.25">
      <c r="A12" s="66"/>
      <c r="B12" s="66"/>
      <c r="C12" s="66"/>
      <c r="D12" s="67"/>
      <c r="E12" s="66"/>
      <c r="F12" s="97"/>
      <c r="G12" s="104"/>
      <c r="H12" s="104" t="s">
        <v>1565</v>
      </c>
      <c r="I12" s="147" t="s">
        <v>50</v>
      </c>
      <c r="J12" s="147" t="s">
        <v>51</v>
      </c>
      <c r="K12" s="147" t="s">
        <v>51</v>
      </c>
      <c r="L12" s="147" t="s">
        <v>52</v>
      </c>
      <c r="M12" s="147" t="s">
        <v>56</v>
      </c>
      <c r="N12" s="56" t="s">
        <v>853</v>
      </c>
      <c r="O12" s="182" t="s">
        <v>52</v>
      </c>
      <c r="P12" s="57" t="s">
        <v>854</v>
      </c>
      <c r="Q12" s="109" t="s">
        <v>50</v>
      </c>
      <c r="R12" s="58" t="s">
        <v>848</v>
      </c>
      <c r="S12" s="103" t="s">
        <v>52</v>
      </c>
      <c r="T12" s="103" t="s">
        <v>50</v>
      </c>
      <c r="U12" s="103" t="s">
        <v>51</v>
      </c>
      <c r="V12" s="103" t="s">
        <v>51</v>
      </c>
      <c r="W12" s="103" t="s">
        <v>52</v>
      </c>
      <c r="X12" s="103" t="s">
        <v>56</v>
      </c>
      <c r="Z12" s="280"/>
      <c r="AA12" s="280"/>
      <c r="AB12" s="280"/>
      <c r="AC12" s="280"/>
      <c r="AD12" s="274"/>
    </row>
    <row r="13" spans="1:30" ht="36.6" customHeight="1" x14ac:dyDescent="0.25">
      <c r="A13" s="66"/>
      <c r="B13" s="66"/>
      <c r="C13" s="66"/>
      <c r="D13" s="67"/>
      <c r="E13" s="66"/>
      <c r="F13" s="97"/>
      <c r="G13" s="104"/>
      <c r="H13" s="104" t="s">
        <v>849</v>
      </c>
      <c r="I13" s="147" t="s">
        <v>51</v>
      </c>
      <c r="J13" s="147" t="s">
        <v>52</v>
      </c>
      <c r="K13" s="147" t="s">
        <v>52</v>
      </c>
      <c r="L13" s="147" t="s">
        <v>56</v>
      </c>
      <c r="M13" s="147" t="s">
        <v>56</v>
      </c>
      <c r="N13" s="56" t="s">
        <v>1319</v>
      </c>
      <c r="O13" s="182" t="s">
        <v>52</v>
      </c>
      <c r="P13" s="57" t="s">
        <v>1320</v>
      </c>
      <c r="Q13" s="109" t="s">
        <v>50</v>
      </c>
      <c r="R13" s="58" t="s">
        <v>848</v>
      </c>
      <c r="S13" s="103" t="s">
        <v>52</v>
      </c>
      <c r="T13" s="103" t="s">
        <v>51</v>
      </c>
      <c r="U13" s="103" t="s">
        <v>52</v>
      </c>
      <c r="V13" s="103" t="s">
        <v>52</v>
      </c>
      <c r="W13" s="103" t="s">
        <v>56</v>
      </c>
      <c r="X13" s="103" t="s">
        <v>56</v>
      </c>
      <c r="Z13" s="280"/>
      <c r="AA13" s="280"/>
      <c r="AB13" s="280"/>
      <c r="AC13" s="280"/>
      <c r="AD13" s="274"/>
    </row>
    <row r="14" spans="1:30" ht="96" customHeight="1" x14ac:dyDescent="0.25">
      <c r="A14" s="98" t="s">
        <v>855</v>
      </c>
      <c r="B14" s="98" t="s">
        <v>262</v>
      </c>
      <c r="C14" s="98" t="s">
        <v>843</v>
      </c>
      <c r="D14" s="99"/>
      <c r="E14" s="98" t="s">
        <v>62</v>
      </c>
      <c r="F14" s="100" t="s">
        <v>1660</v>
      </c>
      <c r="G14" s="122" t="s">
        <v>856</v>
      </c>
      <c r="H14" s="98"/>
      <c r="I14" s="147"/>
      <c r="J14" s="147"/>
      <c r="K14" s="147"/>
      <c r="L14" s="147"/>
      <c r="M14" s="147"/>
      <c r="N14" s="56"/>
      <c r="O14" s="182"/>
      <c r="P14" s="57"/>
      <c r="Q14" s="109"/>
      <c r="R14" s="58"/>
      <c r="S14" s="103" t="s">
        <v>1596</v>
      </c>
      <c r="T14" s="103" t="s">
        <v>1596</v>
      </c>
      <c r="U14" s="103" t="s">
        <v>1596</v>
      </c>
      <c r="V14" s="103" t="s">
        <v>1596</v>
      </c>
      <c r="W14" s="103" t="s">
        <v>1596</v>
      </c>
      <c r="X14" s="103" t="s">
        <v>1596</v>
      </c>
      <c r="Z14" s="280"/>
      <c r="AA14" s="280"/>
      <c r="AB14" s="280"/>
      <c r="AC14" s="280"/>
      <c r="AD14" s="274"/>
    </row>
    <row r="15" spans="1:30" ht="96" customHeight="1" x14ac:dyDescent="0.25">
      <c r="A15" s="66"/>
      <c r="B15" s="66"/>
      <c r="C15" s="66"/>
      <c r="D15" s="67"/>
      <c r="E15" s="66"/>
      <c r="F15" s="97"/>
      <c r="G15" s="104"/>
      <c r="H15" s="104" t="s">
        <v>1155</v>
      </c>
      <c r="I15" s="147" t="s">
        <v>50</v>
      </c>
      <c r="J15" s="147" t="s">
        <v>50</v>
      </c>
      <c r="K15" s="147" t="s">
        <v>50</v>
      </c>
      <c r="L15" s="147" t="s">
        <v>51</v>
      </c>
      <c r="M15" s="147" t="s">
        <v>52</v>
      </c>
      <c r="N15" s="56" t="s">
        <v>857</v>
      </c>
      <c r="O15" s="182" t="s">
        <v>51</v>
      </c>
      <c r="P15" s="57" t="s">
        <v>1156</v>
      </c>
      <c r="Q15" s="109" t="s">
        <v>52</v>
      </c>
      <c r="R15" s="58" t="s">
        <v>1157</v>
      </c>
      <c r="S15" s="103" t="s">
        <v>50</v>
      </c>
      <c r="T15" s="103" t="s">
        <v>50</v>
      </c>
      <c r="U15" s="103" t="s">
        <v>50</v>
      </c>
      <c r="V15" s="103" t="s">
        <v>50</v>
      </c>
      <c r="W15" s="103" t="s">
        <v>50</v>
      </c>
      <c r="X15" s="103" t="s">
        <v>51</v>
      </c>
      <c r="Z15" s="280"/>
      <c r="AA15" s="280"/>
      <c r="AB15" s="280"/>
      <c r="AC15" s="280"/>
      <c r="AD15" s="274"/>
    </row>
    <row r="16" spans="1:30" ht="147.6" customHeight="1" x14ac:dyDescent="0.25">
      <c r="A16" s="66"/>
      <c r="B16" s="66"/>
      <c r="C16" s="66"/>
      <c r="D16" s="67"/>
      <c r="E16" s="66"/>
      <c r="F16" s="97"/>
      <c r="G16" s="104"/>
      <c r="H16" s="104" t="s">
        <v>1565</v>
      </c>
      <c r="I16" s="147" t="s">
        <v>50</v>
      </c>
      <c r="J16" s="147" t="s">
        <v>50</v>
      </c>
      <c r="K16" s="147" t="s">
        <v>50</v>
      </c>
      <c r="L16" s="147" t="s">
        <v>51</v>
      </c>
      <c r="M16" s="147" t="s">
        <v>52</v>
      </c>
      <c r="N16" s="56" t="s">
        <v>857</v>
      </c>
      <c r="O16" s="182" t="s">
        <v>52</v>
      </c>
      <c r="P16" s="57" t="s">
        <v>1566</v>
      </c>
      <c r="Q16" s="109" t="s">
        <v>52</v>
      </c>
      <c r="R16" s="58" t="s">
        <v>1157</v>
      </c>
      <c r="S16" s="103" t="s">
        <v>51</v>
      </c>
      <c r="T16" s="103" t="s">
        <v>50</v>
      </c>
      <c r="U16" s="103" t="s">
        <v>50</v>
      </c>
      <c r="V16" s="103" t="s">
        <v>50</v>
      </c>
      <c r="W16" s="103" t="s">
        <v>51</v>
      </c>
      <c r="X16" s="103" t="s">
        <v>52</v>
      </c>
      <c r="Z16" s="280"/>
      <c r="AA16" s="280"/>
      <c r="AB16" s="280"/>
      <c r="AC16" s="280"/>
      <c r="AD16" s="274"/>
    </row>
    <row r="17" spans="1:30" ht="66.599999999999994" customHeight="1" x14ac:dyDescent="0.25">
      <c r="A17" s="98"/>
      <c r="B17" s="98"/>
      <c r="C17" s="98"/>
      <c r="D17" s="99"/>
      <c r="E17" s="98"/>
      <c r="F17" s="100" t="s">
        <v>858</v>
      </c>
      <c r="G17" s="122" t="s">
        <v>859</v>
      </c>
      <c r="H17" s="98"/>
      <c r="I17" s="147"/>
      <c r="J17" s="147"/>
      <c r="K17" s="147"/>
      <c r="L17" s="147"/>
      <c r="M17" s="147"/>
      <c r="N17" s="56"/>
      <c r="O17" s="182"/>
      <c r="P17" s="57"/>
      <c r="Q17" s="109"/>
      <c r="R17" s="58"/>
      <c r="S17" s="103" t="s">
        <v>1596</v>
      </c>
      <c r="T17" s="103" t="s">
        <v>1596</v>
      </c>
      <c r="U17" s="103" t="s">
        <v>1596</v>
      </c>
      <c r="V17" s="103" t="s">
        <v>1596</v>
      </c>
      <c r="W17" s="103" t="s">
        <v>1596</v>
      </c>
      <c r="X17" s="103" t="s">
        <v>1596</v>
      </c>
      <c r="Z17" s="280"/>
      <c r="AA17" s="280"/>
      <c r="AB17" s="280"/>
      <c r="AC17" s="280"/>
      <c r="AD17" s="274"/>
    </row>
    <row r="18" spans="1:30" ht="65.45" customHeight="1" x14ac:dyDescent="0.25">
      <c r="A18" s="66"/>
      <c r="B18" s="66"/>
      <c r="C18" s="66"/>
      <c r="D18" s="67"/>
      <c r="E18" s="66"/>
      <c r="F18" s="97"/>
      <c r="G18" s="104"/>
      <c r="H18" s="104" t="s">
        <v>845</v>
      </c>
      <c r="I18" s="147" t="s">
        <v>50</v>
      </c>
      <c r="J18" s="147" t="s">
        <v>50</v>
      </c>
      <c r="K18" s="147" t="s">
        <v>50</v>
      </c>
      <c r="L18" s="147" t="s">
        <v>50</v>
      </c>
      <c r="M18" s="147" t="s">
        <v>50</v>
      </c>
      <c r="N18" s="56" t="s">
        <v>860</v>
      </c>
      <c r="O18" s="182" t="s">
        <v>50</v>
      </c>
      <c r="P18" s="57" t="s">
        <v>861</v>
      </c>
      <c r="Q18" s="109" t="s">
        <v>50</v>
      </c>
      <c r="R18" s="58" t="s">
        <v>862</v>
      </c>
      <c r="S18" s="103" t="s">
        <v>50</v>
      </c>
      <c r="T18" s="103" t="s">
        <v>50</v>
      </c>
      <c r="U18" s="103" t="s">
        <v>50</v>
      </c>
      <c r="V18" s="103" t="s">
        <v>50</v>
      </c>
      <c r="W18" s="103" t="s">
        <v>50</v>
      </c>
      <c r="X18" s="103" t="s">
        <v>50</v>
      </c>
      <c r="Z18" s="280"/>
      <c r="AA18" s="280"/>
      <c r="AB18" s="280"/>
      <c r="AC18" s="280"/>
      <c r="AD18" s="274"/>
    </row>
    <row r="19" spans="1:30" ht="72.75" customHeight="1" x14ac:dyDescent="0.25">
      <c r="A19" s="66"/>
      <c r="B19" s="66"/>
      <c r="C19" s="66"/>
      <c r="D19" s="67"/>
      <c r="E19" s="66"/>
      <c r="F19" s="97"/>
      <c r="G19" s="104"/>
      <c r="H19" s="104" t="s">
        <v>1565</v>
      </c>
      <c r="I19" s="147" t="s">
        <v>50</v>
      </c>
      <c r="J19" s="147" t="s">
        <v>50</v>
      </c>
      <c r="K19" s="147" t="s">
        <v>50</v>
      </c>
      <c r="L19" s="147" t="s">
        <v>50</v>
      </c>
      <c r="M19" s="147" t="s">
        <v>50</v>
      </c>
      <c r="N19" s="56" t="s">
        <v>1567</v>
      </c>
      <c r="O19" s="182" t="s">
        <v>51</v>
      </c>
      <c r="P19" s="57" t="s">
        <v>1568</v>
      </c>
      <c r="Q19" s="109" t="s">
        <v>73</v>
      </c>
      <c r="R19" s="58" t="s">
        <v>863</v>
      </c>
      <c r="S19" s="103" t="s">
        <v>51</v>
      </c>
      <c r="T19" s="103" t="s">
        <v>50</v>
      </c>
      <c r="U19" s="103" t="s">
        <v>50</v>
      </c>
      <c r="V19" s="103" t="s">
        <v>50</v>
      </c>
      <c r="W19" s="103" t="s">
        <v>50</v>
      </c>
      <c r="X19" s="103" t="s">
        <v>50</v>
      </c>
      <c r="Z19" s="280"/>
      <c r="AA19" s="280"/>
      <c r="AB19" s="280"/>
      <c r="AC19" s="280"/>
      <c r="AD19" s="274"/>
    </row>
    <row r="20" spans="1:30" ht="96" customHeight="1" x14ac:dyDescent="0.25">
      <c r="A20" s="66"/>
      <c r="B20" s="66"/>
      <c r="C20" s="66"/>
      <c r="D20" s="67"/>
      <c r="E20" s="66"/>
      <c r="F20" s="97"/>
      <c r="G20" s="104"/>
      <c r="H20" s="104" t="s">
        <v>849</v>
      </c>
      <c r="I20" s="147" t="s">
        <v>50</v>
      </c>
      <c r="J20" s="147" t="s">
        <v>50</v>
      </c>
      <c r="K20" s="147" t="s">
        <v>51</v>
      </c>
      <c r="L20" s="147" t="s">
        <v>51</v>
      </c>
      <c r="M20" s="147" t="s">
        <v>52</v>
      </c>
      <c r="N20" s="56" t="s">
        <v>864</v>
      </c>
      <c r="O20" s="182" t="s">
        <v>50</v>
      </c>
      <c r="P20" s="179" t="s">
        <v>865</v>
      </c>
      <c r="Q20" s="109" t="s">
        <v>50</v>
      </c>
      <c r="R20" s="58" t="s">
        <v>866</v>
      </c>
      <c r="S20" s="103" t="s">
        <v>50</v>
      </c>
      <c r="T20" s="103" t="s">
        <v>50</v>
      </c>
      <c r="U20" s="103" t="s">
        <v>50</v>
      </c>
      <c r="V20" s="103" t="s">
        <v>50</v>
      </c>
      <c r="W20" s="103" t="s">
        <v>50</v>
      </c>
      <c r="X20" s="103" t="s">
        <v>51</v>
      </c>
      <c r="Z20" s="280"/>
      <c r="AA20" s="280"/>
      <c r="AB20" s="280"/>
      <c r="AC20" s="280"/>
      <c r="AD20" s="274"/>
    </row>
    <row r="21" spans="1:30" ht="71.099999999999994" customHeight="1" x14ac:dyDescent="0.25">
      <c r="A21" s="98" t="s">
        <v>867</v>
      </c>
      <c r="B21" s="98" t="s">
        <v>262</v>
      </c>
      <c r="C21" s="98" t="s">
        <v>843</v>
      </c>
      <c r="D21" s="99"/>
      <c r="E21" s="98" t="s">
        <v>88</v>
      </c>
      <c r="F21" s="100" t="s">
        <v>1661</v>
      </c>
      <c r="G21" s="122" t="s">
        <v>868</v>
      </c>
      <c r="H21" s="98"/>
      <c r="I21" s="147"/>
      <c r="J21" s="147"/>
      <c r="K21" s="147"/>
      <c r="L21" s="147"/>
      <c r="M21" s="147"/>
      <c r="N21" s="56"/>
      <c r="O21" s="182"/>
      <c r="P21" s="57"/>
      <c r="Q21" s="109"/>
      <c r="R21" s="58"/>
      <c r="S21" s="103" t="s">
        <v>1596</v>
      </c>
      <c r="T21" s="103" t="s">
        <v>1596</v>
      </c>
      <c r="U21" s="103" t="s">
        <v>1596</v>
      </c>
      <c r="V21" s="103" t="s">
        <v>1596</v>
      </c>
      <c r="W21" s="103" t="s">
        <v>1596</v>
      </c>
      <c r="X21" s="103" t="s">
        <v>1596</v>
      </c>
      <c r="Z21" s="280"/>
      <c r="AA21" s="280"/>
      <c r="AB21" s="280"/>
      <c r="AC21" s="280"/>
      <c r="AD21" s="274"/>
    </row>
    <row r="22" spans="1:30" ht="49.5" customHeight="1" x14ac:dyDescent="0.25">
      <c r="A22" s="66"/>
      <c r="B22" s="66"/>
      <c r="C22" s="66"/>
      <c r="D22" s="67"/>
      <c r="E22" s="66"/>
      <c r="F22" s="97"/>
      <c r="G22" s="104"/>
      <c r="H22" s="104" t="s">
        <v>845</v>
      </c>
      <c r="I22" s="147" t="s">
        <v>50</v>
      </c>
      <c r="J22" s="147" t="s">
        <v>50</v>
      </c>
      <c r="K22" s="147" t="s">
        <v>51</v>
      </c>
      <c r="L22" s="147" t="s">
        <v>51</v>
      </c>
      <c r="M22" s="147" t="s">
        <v>52</v>
      </c>
      <c r="N22" s="56" t="s">
        <v>870</v>
      </c>
      <c r="O22" s="182" t="s">
        <v>52</v>
      </c>
      <c r="P22" s="57" t="s">
        <v>1321</v>
      </c>
      <c r="Q22" s="109" t="s">
        <v>50</v>
      </c>
      <c r="R22" s="58" t="s">
        <v>871</v>
      </c>
      <c r="S22" s="103" t="s">
        <v>52</v>
      </c>
      <c r="T22" s="103" t="s">
        <v>50</v>
      </c>
      <c r="U22" s="103" t="s">
        <v>50</v>
      </c>
      <c r="V22" s="103" t="s">
        <v>51</v>
      </c>
      <c r="W22" s="103" t="s">
        <v>51</v>
      </c>
      <c r="X22" s="103" t="s">
        <v>52</v>
      </c>
      <c r="Z22" s="280"/>
      <c r="AA22" s="280"/>
      <c r="AB22" s="280"/>
      <c r="AC22" s="280"/>
      <c r="AD22" s="274"/>
    </row>
    <row r="23" spans="1:30" ht="22.5" customHeight="1" x14ac:dyDescent="0.25">
      <c r="A23" s="66"/>
      <c r="B23" s="66"/>
      <c r="C23" s="66"/>
      <c r="D23" s="67"/>
      <c r="E23" s="66"/>
      <c r="F23" s="97"/>
      <c r="G23" s="104"/>
      <c r="H23" s="104" t="s">
        <v>1565</v>
      </c>
      <c r="I23" s="147" t="s">
        <v>50</v>
      </c>
      <c r="J23" s="147" t="s">
        <v>50</v>
      </c>
      <c r="K23" s="147" t="s">
        <v>51</v>
      </c>
      <c r="L23" s="147" t="s">
        <v>51</v>
      </c>
      <c r="M23" s="147" t="s">
        <v>52</v>
      </c>
      <c r="N23" s="56" t="s">
        <v>870</v>
      </c>
      <c r="O23" s="182" t="s">
        <v>52</v>
      </c>
      <c r="P23" s="57" t="s">
        <v>848</v>
      </c>
      <c r="Q23" s="109" t="s">
        <v>50</v>
      </c>
      <c r="R23" s="58" t="s">
        <v>848</v>
      </c>
      <c r="S23" s="103" t="s">
        <v>52</v>
      </c>
      <c r="T23" s="103" t="s">
        <v>50</v>
      </c>
      <c r="U23" s="103" t="s">
        <v>50</v>
      </c>
      <c r="V23" s="103" t="s">
        <v>51</v>
      </c>
      <c r="W23" s="103" t="s">
        <v>51</v>
      </c>
      <c r="X23" s="103" t="s">
        <v>52</v>
      </c>
      <c r="Z23" s="280"/>
      <c r="AA23" s="280"/>
      <c r="AB23" s="280"/>
      <c r="AC23" s="280"/>
      <c r="AD23" s="274"/>
    </row>
    <row r="24" spans="1:30" ht="132.94999999999999" customHeight="1" x14ac:dyDescent="0.25">
      <c r="A24" s="66"/>
      <c r="B24" s="66"/>
      <c r="C24" s="66"/>
      <c r="D24" s="67"/>
      <c r="E24" s="66"/>
      <c r="F24" s="97"/>
      <c r="G24" s="104"/>
      <c r="H24" s="104" t="s">
        <v>849</v>
      </c>
      <c r="I24" s="147"/>
      <c r="J24" s="147"/>
      <c r="K24" s="147"/>
      <c r="L24" s="147"/>
      <c r="M24" s="147"/>
      <c r="N24" s="56" t="s">
        <v>681</v>
      </c>
      <c r="O24" s="182"/>
      <c r="P24" s="57"/>
      <c r="Q24" s="109"/>
      <c r="R24" s="58"/>
      <c r="S24" s="103" t="s">
        <v>1596</v>
      </c>
      <c r="T24" s="103" t="s">
        <v>1596</v>
      </c>
      <c r="U24" s="103" t="s">
        <v>1596</v>
      </c>
      <c r="V24" s="103" t="s">
        <v>1596</v>
      </c>
      <c r="W24" s="103" t="s">
        <v>1596</v>
      </c>
      <c r="X24" s="103" t="s">
        <v>1596</v>
      </c>
      <c r="Z24" s="280"/>
      <c r="AA24" s="280"/>
      <c r="AB24" s="280"/>
      <c r="AC24" s="280"/>
      <c r="AD24" s="274"/>
    </row>
    <row r="25" spans="1:30" ht="69.95" customHeight="1" x14ac:dyDescent="0.25">
      <c r="A25" s="98" t="s">
        <v>872</v>
      </c>
      <c r="B25" s="98" t="s">
        <v>262</v>
      </c>
      <c r="C25" s="98" t="s">
        <v>843</v>
      </c>
      <c r="D25" s="99"/>
      <c r="E25" s="98" t="s">
        <v>208</v>
      </c>
      <c r="F25" s="100" t="s">
        <v>1662</v>
      </c>
      <c r="G25" s="122" t="s">
        <v>873</v>
      </c>
      <c r="H25" s="98"/>
      <c r="I25" s="147"/>
      <c r="J25" s="147"/>
      <c r="K25" s="147"/>
      <c r="L25" s="147"/>
      <c r="M25" s="147"/>
      <c r="N25" s="56"/>
      <c r="O25" s="182"/>
      <c r="P25" s="57"/>
      <c r="Q25" s="109"/>
      <c r="R25" s="58"/>
      <c r="S25" s="103" t="s">
        <v>1596</v>
      </c>
      <c r="T25" s="103" t="s">
        <v>1596</v>
      </c>
      <c r="U25" s="103" t="s">
        <v>1596</v>
      </c>
      <c r="V25" s="103" t="s">
        <v>1596</v>
      </c>
      <c r="W25" s="103" t="s">
        <v>1596</v>
      </c>
      <c r="X25" s="103" t="s">
        <v>1596</v>
      </c>
      <c r="Z25" s="280"/>
      <c r="AA25" s="280"/>
      <c r="AB25" s="280"/>
      <c r="AC25" s="280"/>
      <c r="AD25" s="274"/>
    </row>
    <row r="26" spans="1:30" ht="35.450000000000003" customHeight="1" x14ac:dyDescent="0.25">
      <c r="A26" s="66"/>
      <c r="B26" s="66"/>
      <c r="C26" s="66"/>
      <c r="D26" s="67"/>
      <c r="E26" s="66"/>
      <c r="F26" s="97"/>
      <c r="G26" s="104"/>
      <c r="H26" s="104" t="s">
        <v>845</v>
      </c>
      <c r="I26" s="147" t="s">
        <v>50</v>
      </c>
      <c r="J26" s="147" t="s">
        <v>51</v>
      </c>
      <c r="K26" s="147" t="s">
        <v>51</v>
      </c>
      <c r="L26" s="147" t="s">
        <v>52</v>
      </c>
      <c r="M26" s="147" t="s">
        <v>56</v>
      </c>
      <c r="N26" s="56" t="s">
        <v>874</v>
      </c>
      <c r="O26" s="182" t="s">
        <v>51</v>
      </c>
      <c r="P26" s="57" t="s">
        <v>1322</v>
      </c>
      <c r="Q26" s="109" t="s">
        <v>50</v>
      </c>
      <c r="R26" s="58" t="s">
        <v>875</v>
      </c>
      <c r="S26" s="103" t="s">
        <v>51</v>
      </c>
      <c r="T26" s="103" t="s">
        <v>50</v>
      </c>
      <c r="U26" s="103" t="s">
        <v>51</v>
      </c>
      <c r="V26" s="103" t="s">
        <v>51</v>
      </c>
      <c r="W26" s="103" t="s">
        <v>52</v>
      </c>
      <c r="X26" s="103" t="s">
        <v>52</v>
      </c>
      <c r="Z26" s="280"/>
      <c r="AA26" s="280"/>
      <c r="AB26" s="280"/>
      <c r="AC26" s="280"/>
      <c r="AD26" s="274"/>
    </row>
    <row r="27" spans="1:30" ht="100.5" customHeight="1" x14ac:dyDescent="0.25">
      <c r="A27" s="66"/>
      <c r="B27" s="66"/>
      <c r="C27" s="66"/>
      <c r="D27" s="67"/>
      <c r="E27" s="66"/>
      <c r="F27" s="97"/>
      <c r="G27" s="104"/>
      <c r="H27" s="104" t="s">
        <v>1565</v>
      </c>
      <c r="I27" s="147" t="s">
        <v>50</v>
      </c>
      <c r="J27" s="147" t="s">
        <v>50</v>
      </c>
      <c r="K27" s="147" t="s">
        <v>50</v>
      </c>
      <c r="L27" s="147" t="s">
        <v>50</v>
      </c>
      <c r="M27" s="147" t="s">
        <v>50</v>
      </c>
      <c r="N27" s="56" t="s">
        <v>1323</v>
      </c>
      <c r="O27" s="182" t="s">
        <v>51</v>
      </c>
      <c r="P27" s="57" t="s">
        <v>1322</v>
      </c>
      <c r="Q27" s="109" t="s">
        <v>50</v>
      </c>
      <c r="R27" s="58" t="s">
        <v>875</v>
      </c>
      <c r="S27" s="103" t="s">
        <v>51</v>
      </c>
      <c r="T27" s="103" t="s">
        <v>50</v>
      </c>
      <c r="U27" s="103" t="s">
        <v>50</v>
      </c>
      <c r="V27" s="103" t="s">
        <v>50</v>
      </c>
      <c r="W27" s="103" t="s">
        <v>50</v>
      </c>
      <c r="X27" s="103" t="s">
        <v>50</v>
      </c>
      <c r="Z27" s="280"/>
      <c r="AA27" s="280"/>
      <c r="AB27" s="280"/>
      <c r="AC27" s="280"/>
      <c r="AD27" s="274"/>
    </row>
    <row r="28" spans="1:30" ht="129.6" customHeight="1" x14ac:dyDescent="0.25">
      <c r="A28" s="66"/>
      <c r="B28" s="66"/>
      <c r="C28" s="66"/>
      <c r="D28" s="67"/>
      <c r="E28" s="66"/>
      <c r="F28" s="97"/>
      <c r="G28" s="104"/>
      <c r="H28" s="104" t="s">
        <v>849</v>
      </c>
      <c r="I28" s="147" t="s">
        <v>51</v>
      </c>
      <c r="J28" s="147" t="s">
        <v>51</v>
      </c>
      <c r="K28" s="147" t="s">
        <v>51</v>
      </c>
      <c r="L28" s="147" t="s">
        <v>52</v>
      </c>
      <c r="M28" s="147" t="s">
        <v>52</v>
      </c>
      <c r="N28" s="56" t="s">
        <v>876</v>
      </c>
      <c r="O28" s="182" t="s">
        <v>51</v>
      </c>
      <c r="P28" s="57" t="s">
        <v>1158</v>
      </c>
      <c r="Q28" s="109" t="s">
        <v>50</v>
      </c>
      <c r="R28" s="58" t="s">
        <v>877</v>
      </c>
      <c r="S28" s="103" t="s">
        <v>51</v>
      </c>
      <c r="T28" s="103" t="s">
        <v>51</v>
      </c>
      <c r="U28" s="103" t="s">
        <v>51</v>
      </c>
      <c r="V28" s="103" t="s">
        <v>51</v>
      </c>
      <c r="W28" s="103" t="s">
        <v>52</v>
      </c>
      <c r="X28" s="103" t="s">
        <v>52</v>
      </c>
      <c r="Z28" s="280"/>
    </row>
    <row r="29" spans="1:30" ht="129.6" customHeight="1" x14ac:dyDescent="0.25">
      <c r="A29" s="98" t="s">
        <v>878</v>
      </c>
      <c r="B29" s="98" t="s">
        <v>262</v>
      </c>
      <c r="C29" s="98" t="s">
        <v>879</v>
      </c>
      <c r="D29" s="99"/>
      <c r="E29" s="98" t="s">
        <v>88</v>
      </c>
      <c r="F29" s="100" t="s">
        <v>880</v>
      </c>
      <c r="G29" s="122" t="s">
        <v>881</v>
      </c>
      <c r="H29" s="98"/>
      <c r="I29" s="147" t="s">
        <v>50</v>
      </c>
      <c r="J29" s="147" t="s">
        <v>50</v>
      </c>
      <c r="K29" s="147" t="s">
        <v>51</v>
      </c>
      <c r="L29" s="147" t="s">
        <v>52</v>
      </c>
      <c r="M29" s="147" t="s">
        <v>52</v>
      </c>
      <c r="N29" s="56" t="s">
        <v>1465</v>
      </c>
      <c r="O29" s="182" t="s">
        <v>50</v>
      </c>
      <c r="P29" s="57" t="s">
        <v>1466</v>
      </c>
      <c r="Q29" s="109" t="s">
        <v>73</v>
      </c>
      <c r="R29" s="58" t="s">
        <v>882</v>
      </c>
      <c r="S29" s="103" t="s">
        <v>50</v>
      </c>
      <c r="T29" s="103" t="s">
        <v>50</v>
      </c>
      <c r="U29" s="103" t="s">
        <v>50</v>
      </c>
      <c r="V29" s="103" t="s">
        <v>50</v>
      </c>
      <c r="W29" s="103" t="s">
        <v>51</v>
      </c>
      <c r="X29" s="103" t="s">
        <v>51</v>
      </c>
      <c r="Z29" s="280"/>
      <c r="AA29" s="280"/>
      <c r="AB29" s="280"/>
      <c r="AC29" s="280"/>
      <c r="AD29" s="274"/>
    </row>
    <row r="30" spans="1:30" ht="129.6" customHeight="1" x14ac:dyDescent="0.25">
      <c r="A30" s="98" t="s">
        <v>884</v>
      </c>
      <c r="B30" s="98"/>
      <c r="C30" s="98"/>
      <c r="D30" s="99"/>
      <c r="E30" s="98"/>
      <c r="F30" s="100" t="s">
        <v>885</v>
      </c>
      <c r="G30" s="122" t="s">
        <v>886</v>
      </c>
      <c r="H30" s="98"/>
      <c r="I30" s="147" t="s">
        <v>50</v>
      </c>
      <c r="J30" s="147" t="s">
        <v>50</v>
      </c>
      <c r="K30" s="147" t="s">
        <v>51</v>
      </c>
      <c r="L30" s="147" t="s">
        <v>51</v>
      </c>
      <c r="M30" s="147" t="s">
        <v>52</v>
      </c>
      <c r="N30" s="56" t="s">
        <v>887</v>
      </c>
      <c r="O30" s="182" t="s">
        <v>51</v>
      </c>
      <c r="P30" s="57" t="s">
        <v>1324</v>
      </c>
      <c r="Q30" s="109" t="s">
        <v>50</v>
      </c>
      <c r="R30" s="58" t="s">
        <v>1159</v>
      </c>
      <c r="S30" s="103" t="s">
        <v>51</v>
      </c>
      <c r="T30" s="103" t="s">
        <v>50</v>
      </c>
      <c r="U30" s="103" t="s">
        <v>50</v>
      </c>
      <c r="V30" s="103" t="s">
        <v>51</v>
      </c>
      <c r="W30" s="103" t="s">
        <v>51</v>
      </c>
      <c r="X30" s="103" t="s">
        <v>52</v>
      </c>
      <c r="Z30" s="280"/>
      <c r="AA30" s="280"/>
      <c r="AB30" s="280"/>
      <c r="AC30" s="280"/>
      <c r="AD30" s="274"/>
    </row>
    <row r="31" spans="1:30" ht="208.5" customHeight="1" x14ac:dyDescent="0.25">
      <c r="A31" s="98" t="s">
        <v>888</v>
      </c>
      <c r="B31" s="98"/>
      <c r="C31" s="98"/>
      <c r="D31" s="99"/>
      <c r="E31" s="98"/>
      <c r="F31" s="100" t="s">
        <v>889</v>
      </c>
      <c r="G31" s="122" t="s">
        <v>890</v>
      </c>
      <c r="H31" s="98"/>
      <c r="I31" s="147" t="s">
        <v>50</v>
      </c>
      <c r="J31" s="147" t="s">
        <v>50</v>
      </c>
      <c r="K31" s="147" t="s">
        <v>51</v>
      </c>
      <c r="L31" s="147" t="s">
        <v>51</v>
      </c>
      <c r="M31" s="147" t="s">
        <v>52</v>
      </c>
      <c r="N31" s="56" t="s">
        <v>891</v>
      </c>
      <c r="O31" s="182" t="s">
        <v>51</v>
      </c>
      <c r="P31" s="57" t="s">
        <v>892</v>
      </c>
      <c r="Q31" s="109" t="s">
        <v>73</v>
      </c>
      <c r="R31" s="58" t="s">
        <v>893</v>
      </c>
      <c r="S31" s="103" t="s">
        <v>51</v>
      </c>
      <c r="T31" s="103" t="s">
        <v>50</v>
      </c>
      <c r="U31" s="103" t="s">
        <v>50</v>
      </c>
      <c r="V31" s="103" t="s">
        <v>51</v>
      </c>
      <c r="W31" s="103" t="s">
        <v>51</v>
      </c>
      <c r="X31" s="103" t="s">
        <v>52</v>
      </c>
      <c r="Z31" s="280"/>
      <c r="AA31" s="280"/>
      <c r="AB31" s="280"/>
      <c r="AC31" s="280"/>
      <c r="AD31" s="274"/>
    </row>
    <row r="32" spans="1:30" ht="102.6" customHeight="1" x14ac:dyDescent="0.25">
      <c r="A32" s="98" t="s">
        <v>894</v>
      </c>
      <c r="B32" s="98"/>
      <c r="C32" s="98"/>
      <c r="D32" s="99"/>
      <c r="E32" s="98"/>
      <c r="F32" s="100" t="s">
        <v>895</v>
      </c>
      <c r="G32" s="122" t="s">
        <v>896</v>
      </c>
      <c r="H32" s="98"/>
      <c r="I32" s="147" t="s">
        <v>50</v>
      </c>
      <c r="J32" s="147" t="s">
        <v>50</v>
      </c>
      <c r="K32" s="147" t="s">
        <v>51</v>
      </c>
      <c r="L32" s="147" t="s">
        <v>51</v>
      </c>
      <c r="M32" s="147" t="s">
        <v>51</v>
      </c>
      <c r="N32" s="56" t="s">
        <v>1160</v>
      </c>
      <c r="O32" s="182" t="s">
        <v>51</v>
      </c>
      <c r="P32" s="57" t="s">
        <v>1325</v>
      </c>
      <c r="Q32" s="109" t="s">
        <v>73</v>
      </c>
      <c r="R32" s="58" t="s">
        <v>897</v>
      </c>
      <c r="S32" s="103" t="s">
        <v>51</v>
      </c>
      <c r="T32" s="103" t="s">
        <v>50</v>
      </c>
      <c r="U32" s="103" t="s">
        <v>50</v>
      </c>
      <c r="V32" s="103" t="s">
        <v>51</v>
      </c>
      <c r="W32" s="103" t="s">
        <v>51</v>
      </c>
      <c r="X32" s="103" t="s">
        <v>51</v>
      </c>
      <c r="Z32" s="280"/>
      <c r="AA32" s="280"/>
      <c r="AB32" s="280"/>
      <c r="AC32" s="280"/>
      <c r="AD32" s="274"/>
    </row>
    <row r="33" spans="1:30" ht="79.5" customHeight="1" x14ac:dyDescent="0.25">
      <c r="A33" s="98" t="s">
        <v>898</v>
      </c>
      <c r="B33" s="98"/>
      <c r="C33" s="98"/>
      <c r="D33" s="99"/>
      <c r="E33" s="98"/>
      <c r="F33" s="100" t="s">
        <v>899</v>
      </c>
      <c r="G33" s="122" t="s">
        <v>900</v>
      </c>
      <c r="H33" s="98"/>
      <c r="I33" s="147" t="s">
        <v>50</v>
      </c>
      <c r="J33" s="147" t="s">
        <v>50</v>
      </c>
      <c r="K33" s="147" t="s">
        <v>51</v>
      </c>
      <c r="L33" s="147" t="s">
        <v>51</v>
      </c>
      <c r="M33" s="147" t="s">
        <v>51</v>
      </c>
      <c r="N33" s="56" t="s">
        <v>901</v>
      </c>
      <c r="O33" s="182" t="s">
        <v>51</v>
      </c>
      <c r="P33" s="57" t="s">
        <v>1326</v>
      </c>
      <c r="Q33" s="109" t="s">
        <v>73</v>
      </c>
      <c r="R33" s="58" t="s">
        <v>902</v>
      </c>
      <c r="S33" s="103" t="s">
        <v>51</v>
      </c>
      <c r="T33" s="103" t="s">
        <v>50</v>
      </c>
      <c r="U33" s="103" t="s">
        <v>50</v>
      </c>
      <c r="V33" s="103" t="s">
        <v>51</v>
      </c>
      <c r="W33" s="103" t="s">
        <v>51</v>
      </c>
      <c r="X33" s="103" t="s">
        <v>51</v>
      </c>
      <c r="Z33" s="280"/>
      <c r="AA33" s="280"/>
      <c r="AB33" s="280"/>
      <c r="AC33" s="280"/>
      <c r="AD33" s="274"/>
    </row>
    <row r="34" spans="1:30" ht="186.95" customHeight="1" x14ac:dyDescent="0.25">
      <c r="A34" s="98" t="s">
        <v>903</v>
      </c>
      <c r="B34" s="98" t="s">
        <v>262</v>
      </c>
      <c r="C34" s="98" t="s">
        <v>879</v>
      </c>
      <c r="D34" s="99"/>
      <c r="E34" s="98" t="s">
        <v>47</v>
      </c>
      <c r="F34" s="100" t="s">
        <v>904</v>
      </c>
      <c r="G34" s="122" t="s">
        <v>1161</v>
      </c>
      <c r="H34" s="98"/>
      <c r="I34" s="147" t="s">
        <v>50</v>
      </c>
      <c r="J34" s="147" t="s">
        <v>50</v>
      </c>
      <c r="K34" s="147" t="s">
        <v>51</v>
      </c>
      <c r="L34" s="147" t="s">
        <v>52</v>
      </c>
      <c r="M34" s="147" t="s">
        <v>56</v>
      </c>
      <c r="N34" s="56" t="s">
        <v>1327</v>
      </c>
      <c r="O34" s="182" t="s">
        <v>51</v>
      </c>
      <c r="P34" s="179" t="s">
        <v>1328</v>
      </c>
      <c r="Q34" s="109" t="s">
        <v>50</v>
      </c>
      <c r="R34" s="58" t="s">
        <v>905</v>
      </c>
      <c r="S34" s="103" t="s">
        <v>51</v>
      </c>
      <c r="T34" s="103" t="s">
        <v>50</v>
      </c>
      <c r="U34" s="103" t="s">
        <v>50</v>
      </c>
      <c r="V34" s="103" t="s">
        <v>51</v>
      </c>
      <c r="W34" s="103" t="s">
        <v>52</v>
      </c>
      <c r="X34" s="103" t="s">
        <v>52</v>
      </c>
      <c r="Z34" s="280"/>
      <c r="AA34" s="280"/>
      <c r="AB34" s="280"/>
      <c r="AC34" s="280"/>
      <c r="AD34" s="274"/>
    </row>
    <row r="35" spans="1:30" ht="156.6" customHeight="1" x14ac:dyDescent="0.25">
      <c r="A35" s="98" t="s">
        <v>903</v>
      </c>
      <c r="B35" s="98" t="s">
        <v>262</v>
      </c>
      <c r="C35" s="98" t="s">
        <v>879</v>
      </c>
      <c r="D35" s="99"/>
      <c r="E35" s="98" t="s">
        <v>47</v>
      </c>
      <c r="F35" s="100" t="s">
        <v>907</v>
      </c>
      <c r="G35" s="122" t="s">
        <v>908</v>
      </c>
      <c r="H35" s="98"/>
      <c r="I35" s="147" t="s">
        <v>50</v>
      </c>
      <c r="J35" s="147" t="s">
        <v>50</v>
      </c>
      <c r="K35" s="147" t="s">
        <v>51</v>
      </c>
      <c r="L35" s="147" t="s">
        <v>52</v>
      </c>
      <c r="M35" s="147" t="s">
        <v>56</v>
      </c>
      <c r="N35" s="56" t="s">
        <v>1327</v>
      </c>
      <c r="O35" s="182" t="s">
        <v>50</v>
      </c>
      <c r="P35" s="57" t="s">
        <v>1329</v>
      </c>
      <c r="Q35" s="109" t="s">
        <v>73</v>
      </c>
      <c r="R35" s="58" t="s">
        <v>1467</v>
      </c>
      <c r="S35" s="103" t="s">
        <v>50</v>
      </c>
      <c r="T35" s="103" t="s">
        <v>50</v>
      </c>
      <c r="U35" s="103" t="s">
        <v>50</v>
      </c>
      <c r="V35" s="103" t="s">
        <v>50</v>
      </c>
      <c r="W35" s="103" t="s">
        <v>51</v>
      </c>
      <c r="X35" s="103" t="s">
        <v>51</v>
      </c>
      <c r="Z35" s="280"/>
      <c r="AA35" s="280"/>
      <c r="AB35" s="280"/>
      <c r="AC35" s="280"/>
      <c r="AD35" s="274"/>
    </row>
    <row r="36" spans="1:30" ht="134.1" customHeight="1" x14ac:dyDescent="0.25">
      <c r="A36" s="98" t="s">
        <v>909</v>
      </c>
      <c r="B36" s="98"/>
      <c r="C36" s="98"/>
      <c r="D36" s="99"/>
      <c r="E36" s="98"/>
      <c r="F36" s="100" t="s">
        <v>910</v>
      </c>
      <c r="G36" s="122" t="s">
        <v>911</v>
      </c>
      <c r="H36" s="98"/>
      <c r="I36" s="147" t="s">
        <v>51</v>
      </c>
      <c r="J36" s="147" t="s">
        <v>51</v>
      </c>
      <c r="K36" s="147" t="s">
        <v>52</v>
      </c>
      <c r="L36" s="147" t="s">
        <v>52</v>
      </c>
      <c r="M36" s="147" t="s">
        <v>56</v>
      </c>
      <c r="N36" s="56" t="s">
        <v>912</v>
      </c>
      <c r="O36" s="182" t="s">
        <v>51</v>
      </c>
      <c r="P36" s="57" t="s">
        <v>1330</v>
      </c>
      <c r="Q36" s="109" t="s">
        <v>73</v>
      </c>
      <c r="R36" s="58" t="s">
        <v>1468</v>
      </c>
      <c r="S36" s="103" t="s">
        <v>51</v>
      </c>
      <c r="T36" s="103" t="s">
        <v>51</v>
      </c>
      <c r="U36" s="103" t="s">
        <v>51</v>
      </c>
      <c r="V36" s="103" t="s">
        <v>52</v>
      </c>
      <c r="W36" s="103" t="s">
        <v>52</v>
      </c>
      <c r="X36" s="103" t="s">
        <v>52</v>
      </c>
      <c r="Z36" s="280"/>
      <c r="AA36" s="280"/>
      <c r="AB36" s="280"/>
      <c r="AC36" s="280"/>
      <c r="AD36" s="274"/>
    </row>
    <row r="37" spans="1:30" ht="72.95" customHeight="1" x14ac:dyDescent="0.25">
      <c r="A37" s="66"/>
      <c r="B37" s="66"/>
      <c r="C37" s="66"/>
      <c r="D37" s="67"/>
      <c r="E37" s="66"/>
      <c r="F37" s="97" t="s">
        <v>913</v>
      </c>
      <c r="G37" s="104"/>
      <c r="H37" s="66"/>
      <c r="I37" s="147"/>
      <c r="J37" s="147"/>
      <c r="K37" s="147"/>
      <c r="L37" s="147"/>
      <c r="M37" s="147"/>
      <c r="N37" s="56"/>
      <c r="O37" s="182"/>
      <c r="P37" s="57" t="s">
        <v>914</v>
      </c>
      <c r="Q37" s="109"/>
      <c r="R37" s="58"/>
      <c r="S37" s="103" t="s">
        <v>1596</v>
      </c>
      <c r="T37" s="103" t="s">
        <v>1596</v>
      </c>
      <c r="U37" s="103" t="s">
        <v>1596</v>
      </c>
      <c r="V37" s="103" t="s">
        <v>1596</v>
      </c>
      <c r="W37" s="103" t="s">
        <v>1596</v>
      </c>
      <c r="X37" s="103" t="s">
        <v>1596</v>
      </c>
      <c r="Z37" s="280"/>
      <c r="AA37" s="280"/>
      <c r="AB37" s="280"/>
      <c r="AC37" s="280"/>
      <c r="AD37" s="274"/>
    </row>
    <row r="38" spans="1:30" ht="72.95" customHeight="1" x14ac:dyDescent="0.25">
      <c r="A38" s="66"/>
      <c r="B38" s="66"/>
      <c r="C38" s="66"/>
      <c r="D38" s="67"/>
      <c r="E38" s="66"/>
      <c r="F38" s="97"/>
      <c r="G38" s="104"/>
      <c r="H38" s="66"/>
      <c r="I38" s="56"/>
      <c r="J38" s="56"/>
      <c r="K38" s="56"/>
      <c r="L38" s="56"/>
      <c r="M38" s="56"/>
      <c r="N38" s="56"/>
      <c r="O38" s="182"/>
      <c r="P38" s="57"/>
      <c r="Q38" s="109"/>
      <c r="R38" s="58"/>
      <c r="S38" s="103" t="s">
        <v>1596</v>
      </c>
      <c r="T38" s="103" t="s">
        <v>1596</v>
      </c>
      <c r="U38" s="103" t="s">
        <v>1596</v>
      </c>
      <c r="V38" s="103" t="s">
        <v>1596</v>
      </c>
      <c r="W38" s="103" t="s">
        <v>1596</v>
      </c>
      <c r="X38" s="103" t="s">
        <v>1596</v>
      </c>
    </row>
  </sheetData>
  <sheetProtection algorithmName="SHA-512" hashValue="9fyChLu5Vh1yRhW0CvMx6+jGsnVT87JuAfoDGsirWWUOo83KFoAInAvCTbOfDaeG6MUwOnMqqzUCouvqMaqbDw==" saltValue="VEc8q2DZC97ECT/A3qm8kg==" spinCount="100000" sheet="1" objects="1" scenarios="1" formatCells="0" formatColumns="0" formatRows="0" selectLockedCells="1" sort="0" selectUnlockedCells="1"/>
  <autoFilter ref="A4:AD23"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21:AD23">
      <sortCondition ref="A4:A23"/>
    </sortState>
  </autoFilter>
  <mergeCells count="18">
    <mergeCell ref="O4:O5"/>
    <mergeCell ref="P4:P5"/>
    <mergeCell ref="Q4:Q5"/>
    <mergeCell ref="N4:N5"/>
    <mergeCell ref="A4:A5"/>
    <mergeCell ref="B4:B5"/>
    <mergeCell ref="C4:C5"/>
    <mergeCell ref="D4:D5"/>
    <mergeCell ref="E4:E5"/>
    <mergeCell ref="F4:F5"/>
    <mergeCell ref="G4:G5"/>
    <mergeCell ref="H4:H5"/>
    <mergeCell ref="I4:M4"/>
    <mergeCell ref="R4:R5"/>
    <mergeCell ref="S4:S5"/>
    <mergeCell ref="T4:X4"/>
    <mergeCell ref="Z4:AD4"/>
    <mergeCell ref="Z6:Z8"/>
  </mergeCells>
  <conditionalFormatting sqref="S6:S38">
    <cfRule type="expression" dxfId="133" priority="80">
      <formula>S6= "Moderate"</formula>
    </cfRule>
    <cfRule type="expression" dxfId="132" priority="79">
      <formula>S6= "High"</formula>
    </cfRule>
    <cfRule type="expression" dxfId="131" priority="78">
      <formula>S6= "Extreme"</formula>
    </cfRule>
    <cfRule type="expression" dxfId="130" priority="81">
      <formula>S6= "Low"</formula>
    </cfRule>
  </conditionalFormatting>
  <conditionalFormatting sqref="T6:X38">
    <cfRule type="expression" dxfId="129" priority="86">
      <formula>T6= "Low"</formula>
    </cfRule>
    <cfRule type="expression" dxfId="128" priority="85">
      <formula>T6= "Moderate"</formula>
    </cfRule>
    <cfRule type="expression" dxfId="127" priority="84">
      <formula>T6= "High"</formula>
    </cfRule>
    <cfRule type="expression" dxfId="126" priority="83">
      <formula>T6= "Extreme"</formula>
    </cfRule>
    <cfRule type="expression" dxfId="125" priority="82">
      <formula>T6="Very low"</formula>
    </cfRule>
  </conditionalFormatting>
  <conditionalFormatting sqref="Z6 AC6 AA7:AC7 AB8:AC8 Z9:AA9 AC9 Z10:AC27 Z28 Z29:AC37">
    <cfRule type="expression" dxfId="124" priority="91">
      <formula>Z6= "Insignificant"</formula>
    </cfRule>
    <cfRule type="expression" dxfId="123" priority="90">
      <formula>Z6= "Minor"</formula>
    </cfRule>
    <cfRule type="expression" dxfId="122" priority="89">
      <formula>Z6= "Moderate"</formula>
    </cfRule>
    <cfRule type="expression" dxfId="121" priority="88">
      <formula>Z6= "Major"</formula>
    </cfRule>
    <cfRule type="expression" dxfId="120" priority="87">
      <formula>Z6="Catastrophic"</formula>
    </cfRule>
  </conditionalFormatting>
  <conditionalFormatting sqref="AA8">
    <cfRule type="expression" dxfId="119" priority="6">
      <formula>AA8= "High"</formula>
    </cfRule>
    <cfRule type="expression" dxfId="118" priority="5">
      <formula>AA8= "Extreme"</formula>
    </cfRule>
    <cfRule type="expression" dxfId="117" priority="7">
      <formula>AA8= "Moderate"</formula>
    </cfRule>
    <cfRule type="expression" dxfId="116" priority="8">
      <formula>AA8= "Low"</formula>
    </cfRule>
  </conditionalFormatting>
  <conditionalFormatting sqref="AA6:AB6">
    <cfRule type="expression" dxfId="115" priority="9">
      <formula>AA6= "Extreme"</formula>
    </cfRule>
    <cfRule type="expression" dxfId="114" priority="10">
      <formula>AA6= "High"</formula>
    </cfRule>
    <cfRule type="expression" dxfId="113" priority="12">
      <formula>AA6= "Low"</formula>
    </cfRule>
    <cfRule type="expression" dxfId="112" priority="11">
      <formula>AA6= "Moderate"</formula>
    </cfRule>
  </conditionalFormatting>
  <conditionalFormatting sqref="AB9">
    <cfRule type="expression" dxfId="111" priority="1">
      <formula>AB9= "Extreme"</formula>
    </cfRule>
    <cfRule type="expression" dxfId="110" priority="4">
      <formula>AB9= "Low"</formula>
    </cfRule>
    <cfRule type="expression" dxfId="109" priority="3">
      <formula>AB9= "Moderate"</formula>
    </cfRule>
    <cfRule type="expression" dxfId="108" priority="2">
      <formula>AB9= "High"</formula>
    </cfRule>
  </conditionalFormatting>
  <conditionalFormatting sqref="AD6">
    <cfRule type="expression" dxfId="107" priority="24">
      <formula>AD6= "Low"</formula>
    </cfRule>
    <cfRule type="expression" dxfId="106" priority="23">
      <formula>AD6= "Moderate"</formula>
    </cfRule>
    <cfRule type="expression" dxfId="105" priority="22">
      <formula>AD6= "High"</formula>
    </cfRule>
    <cfRule type="expression" dxfId="104" priority="21">
      <formula>AD6= "Extreme"</formula>
    </cfRule>
  </conditionalFormatting>
  <conditionalFormatting sqref="AD10">
    <cfRule type="expression" dxfId="103" priority="20">
      <formula>AD10= "Low"</formula>
    </cfRule>
    <cfRule type="expression" dxfId="102" priority="19">
      <formula>AD10= "Moderate"</formula>
    </cfRule>
    <cfRule type="expression" dxfId="101" priority="18">
      <formula>AD10= "High"</formula>
    </cfRule>
    <cfRule type="expression" dxfId="100" priority="17">
      <formula>AD10= "Extreme"</formula>
    </cfRule>
  </conditionalFormatting>
  <conditionalFormatting sqref="AD20">
    <cfRule type="expression" dxfId="99" priority="38">
      <formula>AD20= "Extreme"</formula>
    </cfRule>
    <cfRule type="expression" dxfId="98" priority="39">
      <formula>AD20= "High"</formula>
    </cfRule>
    <cfRule type="expression" dxfId="97" priority="41">
      <formula>AD20= "Low"</formula>
    </cfRule>
    <cfRule type="expression" dxfId="96" priority="40">
      <formula>AD20= "Moderate"</formula>
    </cfRule>
  </conditionalFormatting>
  <conditionalFormatting sqref="AD24">
    <cfRule type="expression" dxfId="95" priority="36">
      <formula>AD24= "Moderate"</formula>
    </cfRule>
    <cfRule type="expression" dxfId="94" priority="37">
      <formula>AD24= "Low"</formula>
    </cfRule>
    <cfRule type="expression" dxfId="93" priority="35">
      <formula>AD24= "High"</formula>
    </cfRule>
    <cfRule type="expression" dxfId="92" priority="34">
      <formula>AD24= "Extreme"</formula>
    </cfRule>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2BFF-6A17-4AAB-8559-2DA9FD34449A}">
  <sheetPr>
    <tabColor theme="7" tint="-0.499984740745262"/>
  </sheetPr>
  <dimension ref="A1:AD22"/>
  <sheetViews>
    <sheetView showGridLines="0" showRuler="0" zoomScale="130" zoomScaleNormal="130" zoomScaleSheetLayoutView="98" workbookViewId="0">
      <pane xSplit="8" ySplit="5" topLeftCell="I6" activePane="bottomRight" state="frozen"/>
      <selection pane="topRight" activeCell="K1" sqref="K1"/>
      <selection pane="bottomLeft" activeCell="A5" sqref="A5"/>
      <selection pane="bottomRight" activeCell="A6" sqref="A6"/>
    </sheetView>
  </sheetViews>
  <sheetFormatPr defaultColWidth="9.140625" defaultRowHeight="15" x14ac:dyDescent="0.25"/>
  <cols>
    <col min="1" max="1" width="11.42578125" style="62" customWidth="1"/>
    <col min="2" max="2" width="10.5703125" style="62" customWidth="1"/>
    <col min="3" max="3" width="18.140625" style="62" customWidth="1"/>
    <col min="4" max="4" width="16.140625" style="62" customWidth="1"/>
    <col min="5" max="5" width="18.140625" style="62" customWidth="1"/>
    <col min="6" max="6" width="23.140625" style="62" customWidth="1"/>
    <col min="7" max="7" width="40.140625" style="62" customWidth="1"/>
    <col min="8" max="8" width="16" style="62" customWidth="1"/>
    <col min="9" max="9" width="12.5703125" style="105" customWidth="1"/>
    <col min="10" max="10" width="9.140625" style="105" customWidth="1"/>
    <col min="11" max="11" width="11" style="105" customWidth="1"/>
    <col min="12" max="12" width="13" style="105" customWidth="1"/>
    <col min="13" max="13" width="11.85546875" style="105" customWidth="1"/>
    <col min="14" max="14" width="32" style="62" customWidth="1"/>
    <col min="15" max="15" width="10.140625" style="105" customWidth="1"/>
    <col min="16" max="16" width="35.5703125" style="62" customWidth="1"/>
    <col min="17" max="17" width="10.140625" style="62" customWidth="1"/>
    <col min="18" max="18" width="33.42578125" style="62" customWidth="1"/>
    <col min="19" max="19" width="11.42578125" style="59" customWidth="1"/>
    <col min="20" max="24" width="9.42578125" style="214" customWidth="1"/>
    <col min="25" max="25" width="1.85546875" style="64" customWidth="1"/>
    <col min="26" max="26" width="24.140625" style="64" customWidth="1"/>
    <col min="27" max="27" width="29.42578125" style="64" customWidth="1"/>
    <col min="28" max="29" width="12.140625" style="64" customWidth="1"/>
    <col min="30" max="30" width="15.5703125" style="64" customWidth="1"/>
    <col min="31" max="16384" width="9.140625" style="64"/>
  </cols>
  <sheetData>
    <row r="1" spans="1:30" ht="26.25" x14ac:dyDescent="0.25">
      <c r="A1" s="233" t="s">
        <v>2</v>
      </c>
      <c r="G1" s="63"/>
      <c r="H1" s="63"/>
      <c r="N1" s="63"/>
      <c r="O1" s="107"/>
      <c r="P1" s="63"/>
      <c r="Q1" s="63"/>
      <c r="R1" s="63"/>
      <c r="S1" s="70"/>
      <c r="T1" s="211"/>
      <c r="U1" s="212"/>
      <c r="V1" s="212"/>
      <c r="W1" s="212"/>
      <c r="X1" s="213"/>
    </row>
    <row r="2" spans="1:30" ht="23.25" x14ac:dyDescent="0.25">
      <c r="A2" s="61" t="s">
        <v>3</v>
      </c>
      <c r="B2" s="61"/>
      <c r="G2" s="63"/>
      <c r="H2" s="63"/>
      <c r="N2" s="63"/>
      <c r="O2" s="107"/>
      <c r="P2" s="63"/>
      <c r="Q2" s="63"/>
      <c r="R2" s="63"/>
      <c r="S2" s="70"/>
      <c r="T2" s="211"/>
      <c r="U2" s="212"/>
      <c r="V2" s="212"/>
      <c r="W2" s="212"/>
      <c r="X2" s="213"/>
    </row>
    <row r="3" spans="1:30" ht="15.75" x14ac:dyDescent="0.25">
      <c r="A3" s="138" t="s">
        <v>703</v>
      </c>
      <c r="G3" s="63"/>
      <c r="H3" s="63"/>
      <c r="N3" s="63"/>
      <c r="O3" s="107"/>
      <c r="P3" s="63" t="s">
        <v>704</v>
      </c>
      <c r="Q3" s="63"/>
      <c r="R3" s="63" t="s">
        <v>705</v>
      </c>
      <c r="S3" s="70"/>
      <c r="T3" s="211"/>
      <c r="U3" s="212"/>
      <c r="V3" s="212"/>
      <c r="W3" s="212"/>
      <c r="X3" s="213"/>
    </row>
    <row r="4" spans="1:30"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row>
    <row r="5" spans="1:30"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38</v>
      </c>
      <c r="AA5" s="266" t="s">
        <v>39</v>
      </c>
      <c r="AB5" s="266" t="s">
        <v>40</v>
      </c>
      <c r="AC5" s="266" t="s">
        <v>41</v>
      </c>
      <c r="AD5" s="279" t="s">
        <v>42</v>
      </c>
    </row>
    <row r="6" spans="1:30" ht="181.5" customHeight="1" x14ac:dyDescent="0.25">
      <c r="A6" s="66" t="s">
        <v>706</v>
      </c>
      <c r="B6" s="66" t="s">
        <v>262</v>
      </c>
      <c r="C6" s="66" t="s">
        <v>707</v>
      </c>
      <c r="D6" s="67" t="s">
        <v>708</v>
      </c>
      <c r="E6" s="66" t="s">
        <v>109</v>
      </c>
      <c r="F6" s="97" t="s">
        <v>1663</v>
      </c>
      <c r="G6" s="104" t="s">
        <v>709</v>
      </c>
      <c r="H6" s="66"/>
      <c r="I6" s="106" t="s">
        <v>51</v>
      </c>
      <c r="J6" s="106" t="s">
        <v>51</v>
      </c>
      <c r="K6" s="106" t="s">
        <v>52</v>
      </c>
      <c r="L6" s="106" t="s">
        <v>52</v>
      </c>
      <c r="M6" s="106" t="s">
        <v>56</v>
      </c>
      <c r="N6" s="56" t="s">
        <v>1182</v>
      </c>
      <c r="O6" s="108" t="s">
        <v>56</v>
      </c>
      <c r="P6" s="57" t="s">
        <v>1179</v>
      </c>
      <c r="Q6" s="58" t="s">
        <v>73</v>
      </c>
      <c r="R6" s="58" t="s">
        <v>1183</v>
      </c>
      <c r="S6" s="74" t="s">
        <v>52</v>
      </c>
      <c r="T6" s="103" t="s">
        <v>51</v>
      </c>
      <c r="U6" s="103" t="s">
        <v>51</v>
      </c>
      <c r="V6" s="103" t="s">
        <v>52</v>
      </c>
      <c r="W6" s="103" t="s">
        <v>52</v>
      </c>
      <c r="X6" s="103" t="s">
        <v>56</v>
      </c>
      <c r="Z6" s="316" t="s">
        <v>708</v>
      </c>
      <c r="AA6" s="285" t="s">
        <v>1497</v>
      </c>
      <c r="AB6" s="285"/>
      <c r="AC6" s="285" t="s">
        <v>1498</v>
      </c>
      <c r="AD6" s="276" t="s">
        <v>711</v>
      </c>
    </row>
    <row r="7" spans="1:30" ht="76.5" customHeight="1" x14ac:dyDescent="0.25">
      <c r="A7" s="66" t="s">
        <v>712</v>
      </c>
      <c r="B7" s="66" t="s">
        <v>262</v>
      </c>
      <c r="C7" s="66" t="s">
        <v>707</v>
      </c>
      <c r="D7" s="67" t="s">
        <v>708</v>
      </c>
      <c r="E7" s="66" t="s">
        <v>47</v>
      </c>
      <c r="F7" s="97" t="s">
        <v>1664</v>
      </c>
      <c r="G7" s="104" t="s">
        <v>713</v>
      </c>
      <c r="H7" s="66"/>
      <c r="I7" s="106" t="s">
        <v>50</v>
      </c>
      <c r="J7" s="106" t="s">
        <v>51</v>
      </c>
      <c r="K7" s="106" t="s">
        <v>51</v>
      </c>
      <c r="L7" s="106" t="s">
        <v>52</v>
      </c>
      <c r="M7" s="106" t="s">
        <v>56</v>
      </c>
      <c r="N7" s="56" t="s">
        <v>714</v>
      </c>
      <c r="O7" s="108" t="s">
        <v>52</v>
      </c>
      <c r="P7" s="57" t="s">
        <v>1178</v>
      </c>
      <c r="Q7" s="58" t="s">
        <v>73</v>
      </c>
      <c r="R7" s="58" t="s">
        <v>1181</v>
      </c>
      <c r="S7" s="74" t="s">
        <v>52</v>
      </c>
      <c r="T7" s="103" t="s">
        <v>50</v>
      </c>
      <c r="U7" s="103" t="s">
        <v>51</v>
      </c>
      <c r="V7" s="103" t="s">
        <v>51</v>
      </c>
      <c r="W7" s="103" t="s">
        <v>52</v>
      </c>
      <c r="X7" s="103" t="s">
        <v>56</v>
      </c>
      <c r="Z7" s="321"/>
      <c r="AA7" s="285" t="s">
        <v>1495</v>
      </c>
      <c r="AB7" s="285"/>
      <c r="AC7" s="285"/>
      <c r="AD7" s="276"/>
    </row>
    <row r="8" spans="1:30" ht="88.5" customHeight="1" x14ac:dyDescent="0.25">
      <c r="A8" s="66" t="s">
        <v>715</v>
      </c>
      <c r="B8" s="66" t="s">
        <v>262</v>
      </c>
      <c r="C8" s="66" t="s">
        <v>707</v>
      </c>
      <c r="D8" s="67" t="s">
        <v>708</v>
      </c>
      <c r="E8" s="66" t="s">
        <v>88</v>
      </c>
      <c r="F8" s="97" t="s">
        <v>1665</v>
      </c>
      <c r="G8" s="104" t="s">
        <v>716</v>
      </c>
      <c r="H8" s="66"/>
      <c r="I8" s="106" t="s">
        <v>50</v>
      </c>
      <c r="J8" s="106" t="s">
        <v>50</v>
      </c>
      <c r="K8" s="106" t="s">
        <v>50</v>
      </c>
      <c r="L8" s="106" t="s">
        <v>51</v>
      </c>
      <c r="M8" s="106" t="s">
        <v>51</v>
      </c>
      <c r="N8" s="56" t="s">
        <v>1176</v>
      </c>
      <c r="O8" s="108" t="s">
        <v>52</v>
      </c>
      <c r="P8" s="57" t="s">
        <v>717</v>
      </c>
      <c r="Q8" s="58" t="s">
        <v>73</v>
      </c>
      <c r="R8" s="58" t="s">
        <v>1181</v>
      </c>
      <c r="S8" s="74" t="s">
        <v>52</v>
      </c>
      <c r="T8" s="103" t="s">
        <v>50</v>
      </c>
      <c r="U8" s="103" t="s">
        <v>50</v>
      </c>
      <c r="V8" s="103" t="s">
        <v>50</v>
      </c>
      <c r="W8" s="103" t="s">
        <v>51</v>
      </c>
      <c r="X8" s="103" t="s">
        <v>51</v>
      </c>
      <c r="Z8" s="317"/>
      <c r="AA8" s="285" t="s">
        <v>1496</v>
      </c>
      <c r="AB8" s="285"/>
      <c r="AC8" s="285"/>
      <c r="AD8" s="276"/>
    </row>
    <row r="9" spans="1:30" ht="88.5" customHeight="1" x14ac:dyDescent="0.25">
      <c r="A9" s="66"/>
      <c r="B9" s="66" t="s">
        <v>262</v>
      </c>
      <c r="C9" s="66" t="s">
        <v>707</v>
      </c>
      <c r="D9" s="67" t="s">
        <v>708</v>
      </c>
      <c r="E9" s="66" t="s">
        <v>133</v>
      </c>
      <c r="F9" s="97" t="s">
        <v>1666</v>
      </c>
      <c r="G9" s="104" t="s">
        <v>1469</v>
      </c>
      <c r="H9" s="66"/>
      <c r="I9" s="106" t="s">
        <v>50</v>
      </c>
      <c r="J9" s="106" t="s">
        <v>50</v>
      </c>
      <c r="K9" s="106" t="s">
        <v>50</v>
      </c>
      <c r="L9" s="106" t="s">
        <v>50</v>
      </c>
      <c r="M9" s="106" t="s">
        <v>51</v>
      </c>
      <c r="N9" s="56" t="s">
        <v>1177</v>
      </c>
      <c r="O9" s="108" t="s">
        <v>56</v>
      </c>
      <c r="P9" s="57" t="s">
        <v>718</v>
      </c>
      <c r="Q9" s="58" t="s">
        <v>73</v>
      </c>
      <c r="R9" s="58" t="s">
        <v>1181</v>
      </c>
      <c r="S9" s="74" t="s">
        <v>52</v>
      </c>
      <c r="T9" s="103" t="s">
        <v>50</v>
      </c>
      <c r="U9" s="103" t="s">
        <v>50</v>
      </c>
      <c r="V9" s="103" t="s">
        <v>50</v>
      </c>
      <c r="W9" s="103" t="s">
        <v>50</v>
      </c>
      <c r="X9" s="103" t="s">
        <v>51</v>
      </c>
      <c r="Z9" s="326" t="s">
        <v>737</v>
      </c>
      <c r="AA9" s="283" t="s">
        <v>743</v>
      </c>
      <c r="AB9" s="283"/>
      <c r="AC9" s="283"/>
      <c r="AD9" s="284" t="s">
        <v>744</v>
      </c>
    </row>
    <row r="10" spans="1:30" ht="60.75" customHeight="1" x14ac:dyDescent="0.25">
      <c r="A10" s="66" t="s">
        <v>719</v>
      </c>
      <c r="B10" s="66" t="s">
        <v>262</v>
      </c>
      <c r="C10" s="66" t="s">
        <v>707</v>
      </c>
      <c r="D10" s="67" t="s">
        <v>708</v>
      </c>
      <c r="E10" s="66" t="s">
        <v>62</v>
      </c>
      <c r="F10" s="97" t="s">
        <v>1667</v>
      </c>
      <c r="G10" s="104" t="s">
        <v>720</v>
      </c>
      <c r="H10" s="66"/>
      <c r="I10" s="106" t="s">
        <v>50</v>
      </c>
      <c r="J10" s="106" t="s">
        <v>50</v>
      </c>
      <c r="K10" s="106" t="s">
        <v>51</v>
      </c>
      <c r="L10" s="106" t="s">
        <v>51</v>
      </c>
      <c r="M10" s="106" t="s">
        <v>52</v>
      </c>
      <c r="N10" s="56" t="s">
        <v>721</v>
      </c>
      <c r="O10" s="108" t="s">
        <v>51</v>
      </c>
      <c r="P10" s="57" t="s">
        <v>722</v>
      </c>
      <c r="Q10" s="58" t="s">
        <v>73</v>
      </c>
      <c r="R10" s="58" t="s">
        <v>723</v>
      </c>
      <c r="S10" s="74" t="s">
        <v>51</v>
      </c>
      <c r="T10" s="103" t="s">
        <v>50</v>
      </c>
      <c r="U10" s="103" t="s">
        <v>50</v>
      </c>
      <c r="V10" s="103" t="s">
        <v>51</v>
      </c>
      <c r="W10" s="103" t="s">
        <v>51</v>
      </c>
      <c r="X10" s="103" t="s">
        <v>52</v>
      </c>
      <c r="Z10" s="327"/>
      <c r="AA10" s="283" t="s">
        <v>742</v>
      </c>
      <c r="AB10" s="283"/>
      <c r="AC10" s="283"/>
      <c r="AD10" s="284"/>
    </row>
    <row r="11" spans="1:30" ht="133.5" customHeight="1" x14ac:dyDescent="0.25">
      <c r="A11" s="98" t="s">
        <v>724</v>
      </c>
      <c r="B11" s="98" t="s">
        <v>262</v>
      </c>
      <c r="C11" s="98" t="s">
        <v>707</v>
      </c>
      <c r="D11" s="99" t="s">
        <v>725</v>
      </c>
      <c r="E11" s="98" t="s">
        <v>47</v>
      </c>
      <c r="F11" s="100" t="s">
        <v>1668</v>
      </c>
      <c r="G11" s="98" t="s">
        <v>1331</v>
      </c>
      <c r="H11" s="98"/>
      <c r="I11" s="106"/>
      <c r="J11" s="106"/>
      <c r="K11" s="106"/>
      <c r="L11" s="106"/>
      <c r="M11" s="106"/>
      <c r="N11" s="56"/>
      <c r="O11" s="108"/>
      <c r="P11" s="179"/>
      <c r="Q11" s="58"/>
      <c r="R11" s="58"/>
      <c r="S11" s="74" t="s">
        <v>1596</v>
      </c>
      <c r="T11" s="103" t="s">
        <v>1596</v>
      </c>
      <c r="U11" s="103" t="s">
        <v>1596</v>
      </c>
      <c r="V11" s="103" t="s">
        <v>1596</v>
      </c>
      <c r="W11" s="103" t="s">
        <v>1596</v>
      </c>
      <c r="X11" s="103" t="s">
        <v>1596</v>
      </c>
      <c r="Z11" s="75"/>
      <c r="AA11" s="75"/>
      <c r="AB11" s="75"/>
      <c r="AC11" s="75"/>
      <c r="AD11" s="69"/>
    </row>
    <row r="12" spans="1:30" ht="198.95" customHeight="1" x14ac:dyDescent="0.25">
      <c r="A12" s="66" t="s">
        <v>724</v>
      </c>
      <c r="B12" s="66"/>
      <c r="C12" s="66"/>
      <c r="D12" s="67"/>
      <c r="E12" s="66"/>
      <c r="F12" s="97" t="s">
        <v>1596</v>
      </c>
      <c r="G12" s="66" t="s">
        <v>1175</v>
      </c>
      <c r="H12" s="67" t="s">
        <v>1169</v>
      </c>
      <c r="I12" s="106" t="s">
        <v>51</v>
      </c>
      <c r="J12" s="106" t="s">
        <v>51</v>
      </c>
      <c r="K12" s="106" t="s">
        <v>52</v>
      </c>
      <c r="L12" s="106" t="s">
        <v>52</v>
      </c>
      <c r="M12" s="106" t="s">
        <v>56</v>
      </c>
      <c r="N12" s="56" t="s">
        <v>710</v>
      </c>
      <c r="O12" s="108" t="s">
        <v>50</v>
      </c>
      <c r="P12" s="179" t="s">
        <v>1168</v>
      </c>
      <c r="Q12" s="58" t="s">
        <v>73</v>
      </c>
      <c r="R12" s="58" t="s">
        <v>1174</v>
      </c>
      <c r="S12" s="74" t="s">
        <v>50</v>
      </c>
      <c r="T12" s="103" t="s">
        <v>50</v>
      </c>
      <c r="U12" s="103" t="s">
        <v>50</v>
      </c>
      <c r="V12" s="103" t="s">
        <v>51</v>
      </c>
      <c r="W12" s="103" t="s">
        <v>51</v>
      </c>
      <c r="X12" s="103" t="s">
        <v>51</v>
      </c>
      <c r="Z12" s="75"/>
      <c r="AA12" s="75"/>
      <c r="AB12" s="75"/>
      <c r="AC12" s="75"/>
      <c r="AD12" s="69"/>
    </row>
    <row r="13" spans="1:30" ht="133.5" hidden="1" customHeight="1" x14ac:dyDescent="0.25">
      <c r="A13" s="66"/>
      <c r="B13" s="66"/>
      <c r="C13" s="66"/>
      <c r="D13" s="67"/>
      <c r="E13" s="66"/>
      <c r="F13" s="97"/>
      <c r="G13" s="66"/>
      <c r="H13" s="67" t="s">
        <v>1170</v>
      </c>
      <c r="I13" s="106"/>
      <c r="J13" s="106"/>
      <c r="K13" s="106"/>
      <c r="L13" s="106"/>
      <c r="M13" s="106"/>
      <c r="N13" s="56"/>
      <c r="O13" s="108"/>
      <c r="P13" s="179"/>
      <c r="Q13" s="58"/>
      <c r="R13" s="58"/>
      <c r="S13" s="74" t="s">
        <v>1596</v>
      </c>
      <c r="T13" s="103" t="s">
        <v>1596</v>
      </c>
      <c r="U13" s="103" t="s">
        <v>1596</v>
      </c>
      <c r="V13" s="103" t="s">
        <v>1596</v>
      </c>
      <c r="W13" s="103" t="s">
        <v>1596</v>
      </c>
      <c r="X13" s="103" t="s">
        <v>1596</v>
      </c>
      <c r="Z13" s="75"/>
      <c r="AA13" s="75"/>
      <c r="AB13" s="75"/>
      <c r="AC13" s="75"/>
      <c r="AD13" s="69"/>
    </row>
    <row r="14" spans="1:30" ht="180.95" customHeight="1" x14ac:dyDescent="0.25">
      <c r="A14" s="98" t="s">
        <v>726</v>
      </c>
      <c r="B14" s="98" t="s">
        <v>262</v>
      </c>
      <c r="C14" s="98" t="s">
        <v>707</v>
      </c>
      <c r="D14" s="99" t="s">
        <v>725</v>
      </c>
      <c r="E14" s="98" t="s">
        <v>83</v>
      </c>
      <c r="F14" s="100" t="s">
        <v>1669</v>
      </c>
      <c r="G14" s="98" t="s">
        <v>1332</v>
      </c>
      <c r="H14" s="99"/>
      <c r="I14" s="106"/>
      <c r="J14" s="106"/>
      <c r="K14" s="106"/>
      <c r="L14" s="106"/>
      <c r="M14" s="106"/>
      <c r="N14" s="56"/>
      <c r="O14" s="108"/>
      <c r="P14" s="179"/>
      <c r="Q14" s="58"/>
      <c r="R14" s="58"/>
      <c r="S14" s="74" t="s">
        <v>1596</v>
      </c>
      <c r="T14" s="103" t="s">
        <v>1596</v>
      </c>
      <c r="U14" s="103" t="s">
        <v>1596</v>
      </c>
      <c r="V14" s="103" t="s">
        <v>1596</v>
      </c>
      <c r="W14" s="103" t="s">
        <v>1596</v>
      </c>
      <c r="X14" s="103" t="s">
        <v>1596</v>
      </c>
      <c r="Z14" s="75"/>
      <c r="AA14" s="75"/>
      <c r="AB14" s="75"/>
      <c r="AC14" s="75"/>
      <c r="AD14" s="69"/>
    </row>
    <row r="15" spans="1:30" ht="180.95" customHeight="1" x14ac:dyDescent="0.25">
      <c r="A15" s="66"/>
      <c r="B15" s="66"/>
      <c r="C15" s="66"/>
      <c r="D15" s="67"/>
      <c r="E15" s="66"/>
      <c r="F15" s="97"/>
      <c r="G15" s="66" t="s">
        <v>1162</v>
      </c>
      <c r="H15" s="67" t="s">
        <v>1169</v>
      </c>
      <c r="I15" s="106" t="s">
        <v>51</v>
      </c>
      <c r="J15" s="106" t="s">
        <v>51</v>
      </c>
      <c r="K15" s="106" t="s">
        <v>51</v>
      </c>
      <c r="L15" s="106" t="s">
        <v>52</v>
      </c>
      <c r="M15" s="106" t="s">
        <v>56</v>
      </c>
      <c r="N15" s="56" t="s">
        <v>1172</v>
      </c>
      <c r="O15" s="108" t="s">
        <v>56</v>
      </c>
      <c r="P15" s="179" t="s">
        <v>1333</v>
      </c>
      <c r="Q15" s="58" t="s">
        <v>50</v>
      </c>
      <c r="R15" s="58" t="s">
        <v>1334</v>
      </c>
      <c r="S15" s="74" t="s">
        <v>56</v>
      </c>
      <c r="T15" s="103" t="s">
        <v>52</v>
      </c>
      <c r="U15" s="103" t="s">
        <v>52</v>
      </c>
      <c r="V15" s="103" t="s">
        <v>52</v>
      </c>
      <c r="W15" s="103" t="s">
        <v>56</v>
      </c>
      <c r="X15" s="103" t="s">
        <v>56</v>
      </c>
      <c r="Z15" s="75"/>
      <c r="AA15" s="75"/>
      <c r="AB15" s="75"/>
      <c r="AC15" s="75"/>
      <c r="AD15" s="69"/>
    </row>
    <row r="16" spans="1:30" ht="114.75" x14ac:dyDescent="0.25">
      <c r="A16" s="66"/>
      <c r="B16" s="66"/>
      <c r="C16" s="66"/>
      <c r="D16" s="67"/>
      <c r="E16" s="66"/>
      <c r="F16" s="97"/>
      <c r="G16" s="66" t="s">
        <v>1335</v>
      </c>
      <c r="H16" s="67" t="s">
        <v>1170</v>
      </c>
      <c r="I16" s="106" t="s">
        <v>50</v>
      </c>
      <c r="J16" s="106" t="s">
        <v>51</v>
      </c>
      <c r="K16" s="106" t="s">
        <v>51</v>
      </c>
      <c r="L16" s="106" t="s">
        <v>52</v>
      </c>
      <c r="M16" s="106" t="s">
        <v>56</v>
      </c>
      <c r="N16" s="56" t="s">
        <v>721</v>
      </c>
      <c r="O16" s="108" t="s">
        <v>52</v>
      </c>
      <c r="P16" s="179" t="s">
        <v>1171</v>
      </c>
      <c r="Q16" s="58" t="s">
        <v>50</v>
      </c>
      <c r="R16" s="58" t="s">
        <v>1173</v>
      </c>
      <c r="S16" s="74" t="s">
        <v>52</v>
      </c>
      <c r="T16" s="103" t="s">
        <v>50</v>
      </c>
      <c r="U16" s="103" t="s">
        <v>51</v>
      </c>
      <c r="V16" s="103" t="s">
        <v>51</v>
      </c>
      <c r="W16" s="103" t="s">
        <v>52</v>
      </c>
      <c r="X16" s="103" t="s">
        <v>56</v>
      </c>
      <c r="Z16" s="75"/>
      <c r="AA16" s="75"/>
      <c r="AB16" s="75"/>
      <c r="AC16" s="75"/>
      <c r="AD16" s="69"/>
    </row>
    <row r="17" spans="1:30" ht="51.95" customHeight="1" x14ac:dyDescent="0.25">
      <c r="A17" s="66" t="s">
        <v>727</v>
      </c>
      <c r="B17" s="66" t="s">
        <v>262</v>
      </c>
      <c r="C17" s="66" t="s">
        <v>707</v>
      </c>
      <c r="D17" s="67" t="s">
        <v>708</v>
      </c>
      <c r="E17" s="66" t="s">
        <v>70</v>
      </c>
      <c r="F17" s="97" t="s">
        <v>1670</v>
      </c>
      <c r="G17" s="104" t="s">
        <v>728</v>
      </c>
      <c r="H17" s="66"/>
      <c r="I17" s="106" t="s">
        <v>50</v>
      </c>
      <c r="J17" s="106" t="s">
        <v>51</v>
      </c>
      <c r="K17" s="106" t="s">
        <v>52</v>
      </c>
      <c r="L17" s="106" t="s">
        <v>52</v>
      </c>
      <c r="M17" s="106" t="s">
        <v>56</v>
      </c>
      <c r="N17" s="56" t="s">
        <v>729</v>
      </c>
      <c r="O17" s="108" t="s">
        <v>56</v>
      </c>
      <c r="P17" s="57" t="s">
        <v>730</v>
      </c>
      <c r="Q17" s="58" t="s">
        <v>50</v>
      </c>
      <c r="R17" s="58" t="s">
        <v>731</v>
      </c>
      <c r="S17" s="74" t="s">
        <v>56</v>
      </c>
      <c r="T17" s="103" t="s">
        <v>51</v>
      </c>
      <c r="U17" s="103" t="s">
        <v>52</v>
      </c>
      <c r="V17" s="103" t="s">
        <v>56</v>
      </c>
      <c r="W17" s="103" t="s">
        <v>56</v>
      </c>
      <c r="X17" s="103" t="s">
        <v>56</v>
      </c>
      <c r="Z17" s="75"/>
      <c r="AA17" s="75"/>
      <c r="AB17" s="75"/>
      <c r="AC17" s="75"/>
      <c r="AD17" s="69"/>
    </row>
    <row r="18" spans="1:30" ht="85.5" customHeight="1" x14ac:dyDescent="0.25">
      <c r="A18" s="66" t="s">
        <v>732</v>
      </c>
      <c r="B18" s="66" t="s">
        <v>262</v>
      </c>
      <c r="C18" s="66" t="s">
        <v>707</v>
      </c>
      <c r="D18" s="67" t="s">
        <v>708</v>
      </c>
      <c r="E18" s="66" t="s">
        <v>77</v>
      </c>
      <c r="F18" s="97" t="s">
        <v>1671</v>
      </c>
      <c r="G18" s="104" t="s">
        <v>733</v>
      </c>
      <c r="H18" s="66"/>
      <c r="I18" s="106" t="s">
        <v>50</v>
      </c>
      <c r="J18" s="106" t="s">
        <v>50</v>
      </c>
      <c r="K18" s="106" t="s">
        <v>51</v>
      </c>
      <c r="L18" s="106" t="s">
        <v>52</v>
      </c>
      <c r="M18" s="106" t="s">
        <v>56</v>
      </c>
      <c r="N18" s="56" t="s">
        <v>734</v>
      </c>
      <c r="O18" s="108" t="s">
        <v>52</v>
      </c>
      <c r="P18" s="57" t="s">
        <v>1180</v>
      </c>
      <c r="Q18" s="58" t="s">
        <v>73</v>
      </c>
      <c r="R18" s="58" t="s">
        <v>735</v>
      </c>
      <c r="S18" s="74" t="s">
        <v>52</v>
      </c>
      <c r="T18" s="103" t="s">
        <v>50</v>
      </c>
      <c r="U18" s="103" t="s">
        <v>50</v>
      </c>
      <c r="V18" s="103" t="s">
        <v>51</v>
      </c>
      <c r="W18" s="103" t="s">
        <v>52</v>
      </c>
      <c r="X18" s="103" t="s">
        <v>56</v>
      </c>
      <c r="Z18" s="75"/>
      <c r="AA18" s="75"/>
      <c r="AB18" s="75"/>
      <c r="AC18" s="75"/>
      <c r="AD18" s="69"/>
    </row>
    <row r="19" spans="1:30" ht="93.75" customHeight="1" x14ac:dyDescent="0.25">
      <c r="A19" s="66" t="s">
        <v>736</v>
      </c>
      <c r="B19" s="66" t="s">
        <v>262</v>
      </c>
      <c r="C19" s="66" t="s">
        <v>737</v>
      </c>
      <c r="D19" s="67" t="s">
        <v>737</v>
      </c>
      <c r="E19" s="66" t="s">
        <v>109</v>
      </c>
      <c r="F19" s="97" t="s">
        <v>1672</v>
      </c>
      <c r="G19" s="104" t="s">
        <v>738</v>
      </c>
      <c r="H19" s="66"/>
      <c r="I19" s="106" t="s">
        <v>50</v>
      </c>
      <c r="J19" s="106" t="s">
        <v>51</v>
      </c>
      <c r="K19" s="106" t="s">
        <v>51</v>
      </c>
      <c r="L19" s="106" t="s">
        <v>52</v>
      </c>
      <c r="M19" s="106" t="s">
        <v>56</v>
      </c>
      <c r="N19" s="56" t="s">
        <v>739</v>
      </c>
      <c r="O19" s="108" t="s">
        <v>51</v>
      </c>
      <c r="P19" s="57" t="s">
        <v>740</v>
      </c>
      <c r="Q19" s="58" t="s">
        <v>73</v>
      </c>
      <c r="R19" s="58" t="s">
        <v>741</v>
      </c>
      <c r="S19" s="74" t="s">
        <v>51</v>
      </c>
      <c r="T19" s="103" t="s">
        <v>50</v>
      </c>
      <c r="U19" s="103" t="s">
        <v>51</v>
      </c>
      <c r="V19" s="103" t="s">
        <v>51</v>
      </c>
      <c r="W19" s="103" t="s">
        <v>52</v>
      </c>
      <c r="X19" s="103" t="s">
        <v>52</v>
      </c>
      <c r="Z19" s="75" t="s">
        <v>737</v>
      </c>
      <c r="AA19" s="75" t="s">
        <v>743</v>
      </c>
      <c r="AB19" s="75"/>
      <c r="AC19" s="75"/>
      <c r="AD19" s="69" t="s">
        <v>744</v>
      </c>
    </row>
    <row r="20" spans="1:30" ht="96.95" customHeight="1" x14ac:dyDescent="0.25">
      <c r="A20" s="66" t="s">
        <v>745</v>
      </c>
      <c r="B20" s="66" t="s">
        <v>262</v>
      </c>
      <c r="C20" s="66" t="s">
        <v>737</v>
      </c>
      <c r="D20" s="67" t="s">
        <v>737</v>
      </c>
      <c r="E20" s="66" t="s">
        <v>47</v>
      </c>
      <c r="F20" s="97" t="s">
        <v>1673</v>
      </c>
      <c r="G20" s="104" t="s">
        <v>746</v>
      </c>
      <c r="H20" s="66"/>
      <c r="I20" s="106" t="s">
        <v>50</v>
      </c>
      <c r="J20" s="106" t="s">
        <v>50</v>
      </c>
      <c r="K20" s="106" t="s">
        <v>50</v>
      </c>
      <c r="L20" s="106" t="s">
        <v>51</v>
      </c>
      <c r="M20" s="106" t="s">
        <v>51</v>
      </c>
      <c r="N20" s="56" t="s">
        <v>747</v>
      </c>
      <c r="O20" s="108" t="s">
        <v>56</v>
      </c>
      <c r="P20" s="57" t="s">
        <v>748</v>
      </c>
      <c r="Q20" s="58" t="s">
        <v>73</v>
      </c>
      <c r="R20" s="58" t="s">
        <v>741</v>
      </c>
      <c r="S20" s="74" t="s">
        <v>52</v>
      </c>
      <c r="T20" s="103" t="s">
        <v>50</v>
      </c>
      <c r="U20" s="103" t="s">
        <v>50</v>
      </c>
      <c r="V20" s="103" t="s">
        <v>50</v>
      </c>
      <c r="W20" s="103" t="s">
        <v>51</v>
      </c>
      <c r="X20" s="103" t="s">
        <v>51</v>
      </c>
      <c r="Z20" s="75"/>
      <c r="AA20" s="75" t="s">
        <v>742</v>
      </c>
      <c r="AB20" s="75"/>
      <c r="AC20" s="75"/>
      <c r="AD20" s="69"/>
    </row>
    <row r="21" spans="1:30" ht="64.5" customHeight="1" x14ac:dyDescent="0.25">
      <c r="A21" s="66" t="s">
        <v>749</v>
      </c>
      <c r="B21" s="66" t="s">
        <v>262</v>
      </c>
      <c r="C21" s="66" t="s">
        <v>737</v>
      </c>
      <c r="D21" s="67" t="s">
        <v>737</v>
      </c>
      <c r="E21" s="66" t="s">
        <v>88</v>
      </c>
      <c r="F21" s="97" t="s">
        <v>1674</v>
      </c>
      <c r="G21" s="104" t="s">
        <v>750</v>
      </c>
      <c r="H21" s="66"/>
      <c r="I21" s="106" t="s">
        <v>50</v>
      </c>
      <c r="J21" s="106" t="s">
        <v>50</v>
      </c>
      <c r="K21" s="106" t="s">
        <v>50</v>
      </c>
      <c r="L21" s="106" t="s">
        <v>51</v>
      </c>
      <c r="M21" s="106" t="s">
        <v>51</v>
      </c>
      <c r="N21" s="56" t="s">
        <v>751</v>
      </c>
      <c r="O21" s="108" t="s">
        <v>56</v>
      </c>
      <c r="P21" s="57" t="s">
        <v>748</v>
      </c>
      <c r="Q21" s="58" t="s">
        <v>73</v>
      </c>
      <c r="R21" s="58" t="s">
        <v>741</v>
      </c>
      <c r="S21" s="74" t="s">
        <v>52</v>
      </c>
      <c r="T21" s="103" t="s">
        <v>50</v>
      </c>
      <c r="U21" s="103" t="s">
        <v>50</v>
      </c>
      <c r="V21" s="103" t="s">
        <v>50</v>
      </c>
      <c r="W21" s="103" t="s">
        <v>51</v>
      </c>
      <c r="X21" s="103" t="s">
        <v>51</v>
      </c>
      <c r="Z21" s="75"/>
      <c r="AA21" s="75"/>
      <c r="AB21" s="75"/>
      <c r="AC21" s="75"/>
      <c r="AD21" s="69"/>
    </row>
    <row r="22" spans="1:30" ht="59.25" customHeight="1" x14ac:dyDescent="0.25">
      <c r="A22" s="66" t="s">
        <v>752</v>
      </c>
      <c r="B22" s="66" t="s">
        <v>262</v>
      </c>
      <c r="C22" s="66" t="s">
        <v>737</v>
      </c>
      <c r="D22" s="67" t="s">
        <v>737</v>
      </c>
      <c r="E22" s="66" t="s">
        <v>77</v>
      </c>
      <c r="F22" s="97" t="s">
        <v>1675</v>
      </c>
      <c r="G22" s="104" t="s">
        <v>753</v>
      </c>
      <c r="H22" s="66"/>
      <c r="I22" s="106" t="s">
        <v>50</v>
      </c>
      <c r="J22" s="106" t="s">
        <v>50</v>
      </c>
      <c r="K22" s="106" t="s">
        <v>51</v>
      </c>
      <c r="L22" s="106" t="s">
        <v>51</v>
      </c>
      <c r="M22" s="106" t="s">
        <v>52</v>
      </c>
      <c r="N22" s="56" t="s">
        <v>734</v>
      </c>
      <c r="O22" s="108" t="s">
        <v>52</v>
      </c>
      <c r="P22" s="57" t="s">
        <v>754</v>
      </c>
      <c r="Q22" s="58" t="s">
        <v>73</v>
      </c>
      <c r="R22" s="58" t="s">
        <v>741</v>
      </c>
      <c r="S22" s="74" t="s">
        <v>52</v>
      </c>
      <c r="T22" s="103" t="s">
        <v>50</v>
      </c>
      <c r="U22" s="103" t="s">
        <v>50</v>
      </c>
      <c r="V22" s="103" t="s">
        <v>51</v>
      </c>
      <c r="W22" s="103" t="s">
        <v>51</v>
      </c>
      <c r="X22" s="103" t="s">
        <v>52</v>
      </c>
      <c r="Z22" s="75"/>
      <c r="AA22" s="75"/>
      <c r="AB22" s="75"/>
      <c r="AC22" s="75"/>
      <c r="AD22" s="69"/>
    </row>
  </sheetData>
  <sheetProtection algorithmName="SHA-512" hashValue="jfDALF+EVHUTZ5pEx0/dav7N5MdhhRHL0+ydosYIV+Pji9CMZ82YK6cP18hz9CwGfAGw3XqzctTEES/SZiIXBA==" saltValue="TqHo7pkagnTp6bJUl309HA==" spinCount="100000" sheet="1" objects="1" scenarios="1" formatCells="0" formatColumns="0" formatRows="0" selectLockedCells="1" sort="0" selectUnlockedCells="1"/>
  <autoFilter ref="A4:AD22"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D22">
      <sortCondition ref="A4:A22"/>
    </sortState>
  </autoFilter>
  <mergeCells count="19">
    <mergeCell ref="T4:X4"/>
    <mergeCell ref="Z4:AD4"/>
    <mergeCell ref="Z6:Z8"/>
    <mergeCell ref="Z9:Z10"/>
    <mergeCell ref="F4:F5"/>
    <mergeCell ref="G4:G5"/>
    <mergeCell ref="H4:H5"/>
    <mergeCell ref="I4:M4"/>
    <mergeCell ref="S4:S5"/>
    <mergeCell ref="A4:A5"/>
    <mergeCell ref="B4:B5"/>
    <mergeCell ref="C4:C5"/>
    <mergeCell ref="D4:D5"/>
    <mergeCell ref="E4:E5"/>
    <mergeCell ref="O4:O5"/>
    <mergeCell ref="P4:P5"/>
    <mergeCell ref="Q4:Q5"/>
    <mergeCell ref="R4:R5"/>
    <mergeCell ref="N4:N5"/>
  </mergeCells>
  <conditionalFormatting sqref="S6:S22">
    <cfRule type="expression" dxfId="91" priority="25">
      <formula>S6= "Extreme"</formula>
    </cfRule>
    <cfRule type="expression" dxfId="90" priority="26">
      <formula>S6= "High"</formula>
    </cfRule>
    <cfRule type="expression" dxfId="89" priority="27">
      <formula>S6= "Moderate"</formula>
    </cfRule>
    <cfRule type="expression" dxfId="88" priority="28">
      <formula>S6= "Low"</formula>
    </cfRule>
  </conditionalFormatting>
  <conditionalFormatting sqref="T6:X22">
    <cfRule type="expression" dxfId="87" priority="29">
      <formula>T6="Very low"</formula>
    </cfRule>
    <cfRule type="expression" dxfId="86" priority="30">
      <formula>T6= "Extreme"</formula>
    </cfRule>
    <cfRule type="expression" dxfId="85" priority="31">
      <formula>T6= "High"</formula>
    </cfRule>
    <cfRule type="expression" dxfId="84" priority="32">
      <formula>T6= "Moderate"</formula>
    </cfRule>
    <cfRule type="expression" dxfId="83" priority="33">
      <formula>T6= "Low"</formula>
    </cfRule>
  </conditionalFormatting>
  <conditionalFormatting sqref="Z6:AC6 AA7:AC8 Z9:AC9 AA10:AC10 Z11:AC22">
    <cfRule type="expression" dxfId="82" priority="34">
      <formula>Z6="Catastrophic"</formula>
    </cfRule>
    <cfRule type="expression" dxfId="81" priority="35">
      <formula>Z6= "Major"</formula>
    </cfRule>
    <cfRule type="expression" dxfId="80" priority="36">
      <formula>Z6= "Moderate"</formula>
    </cfRule>
    <cfRule type="expression" dxfId="79" priority="37">
      <formula>Z6= "Minor"</formula>
    </cfRule>
    <cfRule type="expression" dxfId="78" priority="38">
      <formula>Z6= "Insignificant"</formula>
    </cfRule>
  </conditionalFormatting>
  <dataValidations count="1">
    <dataValidation allowBlank="1" showInputMessage="1" showErrorMessage="1" sqref="AA6:AD22 Z6 Z9 Z11:Z22" xr:uid="{94AEF0F0-5DC2-46B2-A685-6036A17F8E82}"/>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119A59C-2F9F-459E-BB1E-8D04788CB8AB}">
          <x14:formula1>
            <xm:f>Lists!$A$2:$A$16</xm:f>
          </x14:formula1>
          <xm:sqref>E6:E22</xm:sqref>
        </x14:dataValidation>
        <x14:dataValidation type="list" allowBlank="1" showInputMessage="1" showErrorMessage="1" xr:uid="{98459AA4-0A4D-421B-BAC3-3D98EDCD0594}">
          <x14:formula1>
            <xm:f>Validation!$B$16:$B$19</xm:f>
          </x14:formula1>
          <xm:sqref>Q6:Q22</xm:sqref>
        </x14:dataValidation>
        <x14:dataValidation type="list" allowBlank="1" showInputMessage="1" showErrorMessage="1" xr:uid="{823229D2-0545-4C3E-BB87-01BE8B1DB1E2}">
          <x14:formula1>
            <xm:f>Validation!$B$22:$B$25</xm:f>
          </x14:formula1>
          <xm:sqref>O6:O22</xm:sqref>
        </x14:dataValidation>
        <x14:dataValidation type="list" allowBlank="1" showInputMessage="1" showErrorMessage="1" xr:uid="{AE49C958-E24D-4EA5-A1D5-29D50DBF8FB1}">
          <x14:formula1>
            <xm:f>Validation!$B$4:$B$7</xm:f>
          </x14:formula1>
          <xm:sqref>I6:M22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4077D-B59A-4338-B2D1-E46293CE81D1}">
  <sheetPr>
    <tabColor theme="7" tint="-0.499984740745262"/>
  </sheetPr>
  <dimension ref="A1:AE80"/>
  <sheetViews>
    <sheetView showGridLines="0" showRuler="0" zoomScale="70" zoomScaleNormal="70" zoomScaleSheetLayoutView="98" workbookViewId="0">
      <pane xSplit="9" ySplit="6" topLeftCell="J9" activePane="bottomRight" state="frozen"/>
      <selection pane="topRight" activeCell="K1" sqref="K1"/>
      <selection pane="bottomLeft" activeCell="A6" sqref="A6"/>
      <selection pane="bottomRight" activeCell="Q37" sqref="Q37"/>
    </sheetView>
  </sheetViews>
  <sheetFormatPr defaultColWidth="9.140625" defaultRowHeight="15" x14ac:dyDescent="0.25"/>
  <cols>
    <col min="1" max="1" width="12.42578125" style="62" customWidth="1"/>
    <col min="2" max="3" width="6.42578125" style="62" hidden="1" customWidth="1"/>
    <col min="4" max="4" width="15.85546875" style="62" hidden="1" customWidth="1"/>
    <col min="5" max="5" width="3.5703125" style="62" hidden="1" customWidth="1"/>
    <col min="6" max="6" width="16.140625" style="62" hidden="1" customWidth="1"/>
    <col min="7" max="7" width="33.85546875" style="62" customWidth="1"/>
    <col min="8" max="8" width="39.140625" style="62" customWidth="1"/>
    <col min="9" max="9" width="21.140625" style="62" customWidth="1"/>
    <col min="10" max="10" width="9.42578125" style="105" customWidth="1"/>
    <col min="11" max="11" width="9.140625" style="105" customWidth="1"/>
    <col min="12" max="13" width="10.140625" style="105" customWidth="1"/>
    <col min="14" max="14" width="14.42578125" style="105" customWidth="1"/>
    <col min="15" max="15" width="34.42578125" style="62" customWidth="1"/>
    <col min="16" max="16" width="10.140625" style="62" customWidth="1"/>
    <col min="17" max="17" width="44.140625" style="62" customWidth="1"/>
    <col min="18" max="18" width="11.140625" style="62" customWidth="1"/>
    <col min="19" max="19" width="34.5703125" style="62" customWidth="1"/>
    <col min="20" max="20" width="11.42578125" style="59" customWidth="1"/>
    <col min="21" max="21" width="11.140625" style="59" customWidth="1"/>
    <col min="22" max="22" width="9.140625" style="59" customWidth="1"/>
    <col min="23" max="23" width="10.42578125" style="59" customWidth="1"/>
    <col min="24" max="24" width="9.140625" style="59" customWidth="1"/>
    <col min="25" max="25" width="10.85546875" style="59" customWidth="1"/>
    <col min="26" max="26" width="1.85546875" style="64" customWidth="1"/>
    <col min="27" max="27" width="21.42578125" style="64" customWidth="1"/>
    <col min="28" max="28" width="19.42578125" style="64" customWidth="1"/>
    <col min="29" max="29" width="14" style="64" customWidth="1"/>
    <col min="30" max="30" width="15.140625" style="64" customWidth="1"/>
    <col min="31" max="31" width="15.5703125" style="64" customWidth="1"/>
    <col min="32" max="16384" width="9.140625" style="64"/>
  </cols>
  <sheetData>
    <row r="1" spans="1:31" ht="26.25" x14ac:dyDescent="0.25">
      <c r="A1" s="233" t="s">
        <v>2</v>
      </c>
      <c r="H1" s="63"/>
      <c r="I1" s="63"/>
      <c r="O1" s="63"/>
      <c r="P1" s="63"/>
      <c r="Q1" s="63"/>
      <c r="R1" s="63"/>
      <c r="S1" s="63"/>
      <c r="T1" s="70"/>
      <c r="U1" s="71"/>
      <c r="V1" s="72"/>
      <c r="W1" s="72"/>
      <c r="X1" s="72"/>
      <c r="Y1" s="73"/>
    </row>
    <row r="2" spans="1:31" ht="23.25" x14ac:dyDescent="0.25">
      <c r="A2" s="61" t="s">
        <v>552</v>
      </c>
      <c r="B2" s="61"/>
      <c r="C2" s="61"/>
      <c r="H2" s="63"/>
      <c r="I2" s="63"/>
      <c r="O2" s="63"/>
      <c r="P2" s="63"/>
      <c r="Q2" s="63"/>
      <c r="R2" s="63"/>
      <c r="S2" s="63"/>
      <c r="T2" s="70"/>
      <c r="U2" s="71"/>
      <c r="V2" s="72"/>
      <c r="W2" s="72"/>
      <c r="X2" s="72"/>
      <c r="Y2" s="73"/>
    </row>
    <row r="3" spans="1:31" ht="15.75" x14ac:dyDescent="0.25">
      <c r="A3" s="138" t="s">
        <v>553</v>
      </c>
      <c r="H3" s="63"/>
      <c r="I3" s="63"/>
      <c r="J3" s="139" t="s">
        <v>126</v>
      </c>
      <c r="O3" s="63"/>
      <c r="P3" s="63"/>
      <c r="Q3" s="63"/>
      <c r="R3" s="63"/>
      <c r="S3" s="63"/>
      <c r="T3" s="70"/>
      <c r="U3" s="71"/>
      <c r="V3" s="72"/>
      <c r="W3" s="72"/>
      <c r="X3" s="72"/>
      <c r="Y3" s="73"/>
    </row>
    <row r="4" spans="1:31" ht="25.5" customHeight="1" x14ac:dyDescent="0.25">
      <c r="A4" s="302" t="s">
        <v>5</v>
      </c>
      <c r="B4" s="302" t="s">
        <v>6</v>
      </c>
      <c r="C4" s="305"/>
      <c r="D4" s="302" t="s">
        <v>7</v>
      </c>
      <c r="E4" s="302" t="s">
        <v>8</v>
      </c>
      <c r="F4" s="302" t="s">
        <v>9</v>
      </c>
      <c r="G4" s="302" t="s">
        <v>10</v>
      </c>
      <c r="H4" s="303" t="s">
        <v>11</v>
      </c>
      <c r="I4" s="305" t="s">
        <v>12</v>
      </c>
      <c r="J4" s="307" t="s">
        <v>13</v>
      </c>
      <c r="K4" s="307"/>
      <c r="L4" s="307"/>
      <c r="M4" s="307"/>
      <c r="N4" s="307"/>
      <c r="O4" s="300" t="s">
        <v>14</v>
      </c>
      <c r="P4" s="300" t="s">
        <v>15</v>
      </c>
      <c r="Q4" s="300" t="s">
        <v>16</v>
      </c>
      <c r="R4" s="300" t="s">
        <v>17</v>
      </c>
      <c r="S4" s="300" t="s">
        <v>18</v>
      </c>
      <c r="T4" s="314" t="s">
        <v>19</v>
      </c>
      <c r="U4" s="308" t="s">
        <v>20</v>
      </c>
      <c r="V4" s="309"/>
      <c r="W4" s="309"/>
      <c r="X4" s="309"/>
      <c r="Y4" s="310"/>
      <c r="AA4" s="311" t="s">
        <v>21</v>
      </c>
      <c r="AB4" s="312"/>
      <c r="AC4" s="312"/>
      <c r="AD4" s="312"/>
      <c r="AE4" s="313"/>
    </row>
    <row r="5" spans="1:31" ht="39" customHeight="1" x14ac:dyDescent="0.25">
      <c r="A5" s="302"/>
      <c r="B5" s="302"/>
      <c r="C5" s="306"/>
      <c r="D5" s="302"/>
      <c r="E5" s="302"/>
      <c r="F5" s="302"/>
      <c r="G5" s="302"/>
      <c r="H5" s="304"/>
      <c r="I5" s="306"/>
      <c r="J5" s="65" t="s">
        <v>33</v>
      </c>
      <c r="K5" s="65" t="s">
        <v>34</v>
      </c>
      <c r="L5" s="65" t="s">
        <v>35</v>
      </c>
      <c r="M5" s="65" t="s">
        <v>36</v>
      </c>
      <c r="N5" s="65" t="s">
        <v>37</v>
      </c>
      <c r="O5" s="301"/>
      <c r="P5" s="301"/>
      <c r="Q5" s="301"/>
      <c r="R5" s="301"/>
      <c r="S5" s="301"/>
      <c r="T5" s="315"/>
      <c r="U5" s="60" t="s">
        <v>33</v>
      </c>
      <c r="V5" s="60" t="s">
        <v>34</v>
      </c>
      <c r="W5" s="60" t="s">
        <v>35</v>
      </c>
      <c r="X5" s="60" t="s">
        <v>36</v>
      </c>
      <c r="Y5" s="60" t="s">
        <v>37</v>
      </c>
      <c r="AA5" s="266" t="s">
        <v>1479</v>
      </c>
      <c r="AB5" s="266" t="s">
        <v>39</v>
      </c>
      <c r="AC5" s="266" t="s">
        <v>40</v>
      </c>
      <c r="AD5" s="266" t="s">
        <v>41</v>
      </c>
      <c r="AE5" s="279" t="s">
        <v>42</v>
      </c>
    </row>
    <row r="6" spans="1:31" ht="39" customHeight="1" x14ac:dyDescent="0.25">
      <c r="A6" s="133"/>
      <c r="B6" s="133"/>
      <c r="C6" s="134"/>
      <c r="D6" s="133"/>
      <c r="E6" s="133"/>
      <c r="F6" s="133"/>
      <c r="G6" s="133"/>
      <c r="H6" s="135"/>
      <c r="I6" s="134"/>
      <c r="J6" s="65"/>
      <c r="K6" s="65"/>
      <c r="L6" s="65"/>
      <c r="M6" s="65"/>
      <c r="N6" s="65"/>
      <c r="O6" s="132"/>
      <c r="P6" s="132"/>
      <c r="Q6" s="132"/>
      <c r="R6" s="132"/>
      <c r="S6" s="132"/>
      <c r="T6" s="136"/>
      <c r="U6" s="60"/>
      <c r="V6" s="60"/>
      <c r="W6" s="60"/>
      <c r="X6" s="60"/>
      <c r="Y6" s="60"/>
      <c r="AA6" s="96"/>
      <c r="AB6" s="96"/>
      <c r="AC6" s="96"/>
      <c r="AD6" s="96"/>
      <c r="AE6" s="96"/>
    </row>
    <row r="7" spans="1:31" ht="299.10000000000002" customHeight="1" x14ac:dyDescent="0.25">
      <c r="A7" s="98" t="s">
        <v>554</v>
      </c>
      <c r="B7" s="98" t="s">
        <v>262</v>
      </c>
      <c r="C7" s="98">
        <v>7</v>
      </c>
      <c r="D7" s="98" t="s">
        <v>555</v>
      </c>
      <c r="E7" s="99"/>
      <c r="F7" s="98" t="s">
        <v>83</v>
      </c>
      <c r="G7" s="100" t="s">
        <v>1701</v>
      </c>
      <c r="H7" s="122" t="s">
        <v>556</v>
      </c>
      <c r="I7" s="98" t="s">
        <v>557</v>
      </c>
      <c r="J7" s="147" t="s">
        <v>50</v>
      </c>
      <c r="K7" s="147" t="s">
        <v>50</v>
      </c>
      <c r="L7" s="147" t="s">
        <v>50</v>
      </c>
      <c r="M7" s="147" t="s">
        <v>51</v>
      </c>
      <c r="N7" s="147" t="s">
        <v>52</v>
      </c>
      <c r="O7" s="123" t="s">
        <v>1336</v>
      </c>
      <c r="P7" s="57" t="s">
        <v>51</v>
      </c>
      <c r="Q7" s="57" t="s">
        <v>558</v>
      </c>
      <c r="R7" s="58" t="s">
        <v>50</v>
      </c>
      <c r="S7" s="58" t="s">
        <v>559</v>
      </c>
      <c r="T7" s="103" t="s">
        <v>51</v>
      </c>
      <c r="U7" s="103" t="s">
        <v>50</v>
      </c>
      <c r="V7" s="103" t="s">
        <v>50</v>
      </c>
      <c r="W7" s="103" t="s">
        <v>50</v>
      </c>
      <c r="X7" s="103" t="s">
        <v>51</v>
      </c>
      <c r="Y7" s="103" t="s">
        <v>52</v>
      </c>
      <c r="AA7" s="316" t="s">
        <v>1490</v>
      </c>
      <c r="AB7" s="285" t="s">
        <v>1488</v>
      </c>
      <c r="AC7" s="276" t="s">
        <v>670</v>
      </c>
      <c r="AD7" s="285" t="s">
        <v>560</v>
      </c>
      <c r="AE7" s="285" t="s">
        <v>1489</v>
      </c>
    </row>
    <row r="8" spans="1:31" ht="187.5" customHeight="1" x14ac:dyDescent="0.25">
      <c r="A8" s="98" t="s">
        <v>561</v>
      </c>
      <c r="B8" s="98" t="s">
        <v>262</v>
      </c>
      <c r="C8" s="98">
        <v>6</v>
      </c>
      <c r="D8" s="99" t="s">
        <v>563</v>
      </c>
      <c r="E8" s="99"/>
      <c r="F8" s="99" t="s">
        <v>70</v>
      </c>
      <c r="G8" s="100" t="s">
        <v>1702</v>
      </c>
      <c r="H8" s="122" t="s">
        <v>564</v>
      </c>
      <c r="I8" s="98" t="s">
        <v>557</v>
      </c>
      <c r="J8" s="147" t="s">
        <v>51</v>
      </c>
      <c r="K8" s="147" t="s">
        <v>51</v>
      </c>
      <c r="L8" s="147" t="s">
        <v>51</v>
      </c>
      <c r="M8" s="147" t="s">
        <v>52</v>
      </c>
      <c r="N8" s="147" t="s">
        <v>56</v>
      </c>
      <c r="O8" s="123" t="s">
        <v>1569</v>
      </c>
      <c r="P8" s="57" t="s">
        <v>52</v>
      </c>
      <c r="Q8" s="57" t="s">
        <v>565</v>
      </c>
      <c r="R8" s="58" t="s">
        <v>50</v>
      </c>
      <c r="S8" s="58" t="s">
        <v>566</v>
      </c>
      <c r="T8" s="103" t="s">
        <v>52</v>
      </c>
      <c r="U8" s="103" t="s">
        <v>51</v>
      </c>
      <c r="V8" s="103" t="s">
        <v>51</v>
      </c>
      <c r="W8" s="103" t="s">
        <v>51</v>
      </c>
      <c r="X8" s="103" t="s">
        <v>52</v>
      </c>
      <c r="Y8" s="103" t="s">
        <v>56</v>
      </c>
      <c r="AA8" s="321"/>
      <c r="AB8" s="285" t="s">
        <v>1487</v>
      </c>
      <c r="AC8" s="285" t="s">
        <v>581</v>
      </c>
      <c r="AD8" s="285" t="s">
        <v>567</v>
      </c>
      <c r="AE8" s="285" t="s">
        <v>1494</v>
      </c>
    </row>
    <row r="9" spans="1:31" ht="182.45" customHeight="1" x14ac:dyDescent="0.25">
      <c r="A9" s="98" t="s">
        <v>568</v>
      </c>
      <c r="B9" s="98" t="s">
        <v>262</v>
      </c>
      <c r="C9" s="98">
        <v>6</v>
      </c>
      <c r="D9" s="98" t="s">
        <v>569</v>
      </c>
      <c r="E9" s="99"/>
      <c r="F9" s="99" t="s">
        <v>570</v>
      </c>
      <c r="G9" s="100" t="s">
        <v>1703</v>
      </c>
      <c r="H9" s="122" t="s">
        <v>571</v>
      </c>
      <c r="I9" s="98" t="s">
        <v>557</v>
      </c>
      <c r="J9" s="147" t="s">
        <v>51</v>
      </c>
      <c r="K9" s="147" t="s">
        <v>51</v>
      </c>
      <c r="L9" s="147" t="s">
        <v>51</v>
      </c>
      <c r="M9" s="147" t="s">
        <v>52</v>
      </c>
      <c r="N9" s="147" t="s">
        <v>56</v>
      </c>
      <c r="O9" s="123" t="s">
        <v>572</v>
      </c>
      <c r="P9" s="57" t="s">
        <v>51</v>
      </c>
      <c r="Q9" s="57" t="s">
        <v>573</v>
      </c>
      <c r="R9" s="58" t="s">
        <v>73</v>
      </c>
      <c r="S9" s="58" t="s">
        <v>1337</v>
      </c>
      <c r="T9" s="103" t="s">
        <v>51</v>
      </c>
      <c r="U9" s="103" t="s">
        <v>51</v>
      </c>
      <c r="V9" s="103" t="s">
        <v>51</v>
      </c>
      <c r="W9" s="103" t="s">
        <v>51</v>
      </c>
      <c r="X9" s="103" t="s">
        <v>52</v>
      </c>
      <c r="Y9" s="103" t="s">
        <v>52</v>
      </c>
      <c r="AA9" s="321"/>
      <c r="AB9" s="285" t="s">
        <v>669</v>
      </c>
      <c r="AC9" s="285"/>
      <c r="AD9" s="285" t="s">
        <v>567</v>
      </c>
      <c r="AE9" s="285" t="s">
        <v>582</v>
      </c>
    </row>
    <row r="10" spans="1:31" ht="96" customHeight="1" x14ac:dyDescent="0.25">
      <c r="A10" s="98"/>
      <c r="B10" s="98"/>
      <c r="C10" s="98"/>
      <c r="D10" s="98" t="s">
        <v>569</v>
      </c>
      <c r="E10" s="99"/>
      <c r="F10" s="99" t="s">
        <v>109</v>
      </c>
      <c r="G10" s="100" t="s">
        <v>534</v>
      </c>
      <c r="H10" s="122" t="s">
        <v>575</v>
      </c>
      <c r="I10" s="98" t="s">
        <v>557</v>
      </c>
      <c r="J10" s="147" t="s">
        <v>51</v>
      </c>
      <c r="K10" s="147" t="s">
        <v>52</v>
      </c>
      <c r="L10" s="147" t="s">
        <v>52</v>
      </c>
      <c r="M10" s="147" t="s">
        <v>56</v>
      </c>
      <c r="N10" s="147" t="s">
        <v>56</v>
      </c>
      <c r="O10" s="123" t="s">
        <v>1338</v>
      </c>
      <c r="P10" s="57" t="s">
        <v>52</v>
      </c>
      <c r="Q10" s="57" t="s">
        <v>1339</v>
      </c>
      <c r="R10" s="58" t="s">
        <v>73</v>
      </c>
      <c r="S10" s="58" t="s">
        <v>576</v>
      </c>
      <c r="T10" s="103" t="s">
        <v>52</v>
      </c>
      <c r="U10" s="103" t="s">
        <v>51</v>
      </c>
      <c r="V10" s="103" t="s">
        <v>52</v>
      </c>
      <c r="W10" s="103" t="s">
        <v>52</v>
      </c>
      <c r="X10" s="103" t="s">
        <v>56</v>
      </c>
      <c r="Y10" s="103" t="s">
        <v>56</v>
      </c>
      <c r="AA10" s="321"/>
      <c r="AB10" s="285"/>
      <c r="AC10" s="285"/>
      <c r="AD10" s="285"/>
      <c r="AE10" s="285" t="s">
        <v>1493</v>
      </c>
    </row>
    <row r="11" spans="1:31" ht="117" customHeight="1" x14ac:dyDescent="0.25">
      <c r="A11" s="98" t="s">
        <v>579</v>
      </c>
      <c r="B11" s="98" t="s">
        <v>262</v>
      </c>
      <c r="C11" s="98">
        <v>4</v>
      </c>
      <c r="D11" s="99" t="s">
        <v>555</v>
      </c>
      <c r="E11" s="99"/>
      <c r="F11" s="99" t="s">
        <v>47</v>
      </c>
      <c r="G11" s="100" t="s">
        <v>1704</v>
      </c>
      <c r="H11" s="122" t="s">
        <v>580</v>
      </c>
      <c r="I11" s="101"/>
      <c r="J11" s="113"/>
      <c r="K11" s="113"/>
      <c r="L11" s="113"/>
      <c r="M11" s="113"/>
      <c r="N11" s="113"/>
      <c r="O11" s="114"/>
      <c r="P11" s="57"/>
      <c r="Q11" s="57"/>
      <c r="R11" s="58"/>
      <c r="S11" s="58"/>
      <c r="T11" s="103" t="s">
        <v>1596</v>
      </c>
      <c r="U11" s="103" t="s">
        <v>1596</v>
      </c>
      <c r="V11" s="103" t="s">
        <v>1596</v>
      </c>
      <c r="W11" s="103" t="s">
        <v>1596</v>
      </c>
      <c r="X11" s="103" t="s">
        <v>1596</v>
      </c>
      <c r="Y11" s="103" t="s">
        <v>1596</v>
      </c>
      <c r="AA11" s="317"/>
      <c r="AB11" s="285"/>
      <c r="AC11" s="285"/>
      <c r="AD11" s="285"/>
      <c r="AE11" s="285" t="s">
        <v>671</v>
      </c>
    </row>
    <row r="12" spans="1:31" ht="107.25" customHeight="1" x14ac:dyDescent="0.25">
      <c r="A12" s="66" t="s">
        <v>583</v>
      </c>
      <c r="B12" s="66"/>
      <c r="C12" s="66">
        <v>4.1100000000000003</v>
      </c>
      <c r="D12" s="66"/>
      <c r="E12" s="67"/>
      <c r="F12" s="66"/>
      <c r="G12" s="97"/>
      <c r="H12" s="104"/>
      <c r="I12" s="68" t="s">
        <v>522</v>
      </c>
      <c r="J12" s="147" t="s">
        <v>50</v>
      </c>
      <c r="K12" s="147" t="s">
        <v>50</v>
      </c>
      <c r="L12" s="147" t="s">
        <v>50</v>
      </c>
      <c r="M12" s="147" t="s">
        <v>51</v>
      </c>
      <c r="N12" s="147" t="s">
        <v>52</v>
      </c>
      <c r="O12" s="123" t="s">
        <v>584</v>
      </c>
      <c r="P12" s="57" t="s">
        <v>51</v>
      </c>
      <c r="Q12" s="57" t="s">
        <v>585</v>
      </c>
      <c r="R12" s="58" t="s">
        <v>73</v>
      </c>
      <c r="S12" s="58" t="s">
        <v>586</v>
      </c>
      <c r="T12" s="103" t="s">
        <v>51</v>
      </c>
      <c r="U12" s="103" t="s">
        <v>50</v>
      </c>
      <c r="V12" s="103" t="s">
        <v>50</v>
      </c>
      <c r="W12" s="103" t="s">
        <v>50</v>
      </c>
      <c r="X12" s="103" t="s">
        <v>51</v>
      </c>
      <c r="Y12" s="103" t="s">
        <v>52</v>
      </c>
      <c r="AA12" s="326" t="s">
        <v>1491</v>
      </c>
      <c r="AB12" s="283" t="s">
        <v>577</v>
      </c>
      <c r="AC12" s="283"/>
      <c r="AD12" s="283"/>
      <c r="AE12" s="283" t="s">
        <v>574</v>
      </c>
    </row>
    <row r="13" spans="1:31" ht="44.1" customHeight="1" x14ac:dyDescent="0.25">
      <c r="A13" s="66" t="s">
        <v>587</v>
      </c>
      <c r="B13" s="66"/>
      <c r="C13" s="66">
        <v>4.12</v>
      </c>
      <c r="D13" s="66"/>
      <c r="E13" s="67"/>
      <c r="F13" s="66"/>
      <c r="G13" s="97"/>
      <c r="H13" s="104"/>
      <c r="I13" s="68" t="s">
        <v>525</v>
      </c>
      <c r="J13" s="147" t="s">
        <v>50</v>
      </c>
      <c r="K13" s="147" t="s">
        <v>50</v>
      </c>
      <c r="L13" s="147" t="s">
        <v>50</v>
      </c>
      <c r="M13" s="147" t="s">
        <v>51</v>
      </c>
      <c r="N13" s="147" t="s">
        <v>52</v>
      </c>
      <c r="O13" s="123" t="s">
        <v>584</v>
      </c>
      <c r="P13" s="57" t="s">
        <v>51</v>
      </c>
      <c r="Q13" s="57" t="s">
        <v>1340</v>
      </c>
      <c r="R13" s="58" t="s">
        <v>73</v>
      </c>
      <c r="S13" s="58" t="s">
        <v>588</v>
      </c>
      <c r="T13" s="103" t="s">
        <v>51</v>
      </c>
      <c r="U13" s="103" t="s">
        <v>50</v>
      </c>
      <c r="V13" s="103" t="s">
        <v>50</v>
      </c>
      <c r="W13" s="103" t="s">
        <v>50</v>
      </c>
      <c r="X13" s="103" t="s">
        <v>51</v>
      </c>
      <c r="Y13" s="103" t="s">
        <v>52</v>
      </c>
      <c r="AA13" s="327"/>
      <c r="AB13" s="283" t="s">
        <v>639</v>
      </c>
      <c r="AC13" s="283"/>
      <c r="AD13" s="283"/>
      <c r="AE13" s="284" t="s">
        <v>640</v>
      </c>
    </row>
    <row r="14" spans="1:31" ht="38.25" x14ac:dyDescent="0.25">
      <c r="A14" s="66" t="s">
        <v>589</v>
      </c>
      <c r="B14" s="66"/>
      <c r="C14" s="66">
        <v>4.13</v>
      </c>
      <c r="D14" s="66"/>
      <c r="E14" s="67"/>
      <c r="F14" s="66"/>
      <c r="G14" s="97"/>
      <c r="H14" s="104"/>
      <c r="I14" s="68" t="s">
        <v>527</v>
      </c>
      <c r="J14" s="147" t="s">
        <v>51</v>
      </c>
      <c r="K14" s="147" t="s">
        <v>51</v>
      </c>
      <c r="L14" s="147" t="s">
        <v>51</v>
      </c>
      <c r="M14" s="147" t="s">
        <v>52</v>
      </c>
      <c r="N14" s="147" t="s">
        <v>56</v>
      </c>
      <c r="O14" s="123" t="s">
        <v>584</v>
      </c>
      <c r="P14" s="57" t="s">
        <v>51</v>
      </c>
      <c r="Q14" s="57" t="s">
        <v>590</v>
      </c>
      <c r="R14" s="58" t="s">
        <v>73</v>
      </c>
      <c r="S14" s="58" t="s">
        <v>588</v>
      </c>
      <c r="T14" s="103" t="s">
        <v>51</v>
      </c>
      <c r="U14" s="103" t="s">
        <v>51</v>
      </c>
      <c r="V14" s="103" t="s">
        <v>51</v>
      </c>
      <c r="W14" s="103" t="s">
        <v>51</v>
      </c>
      <c r="X14" s="103" t="s">
        <v>52</v>
      </c>
      <c r="Y14" s="103" t="s">
        <v>52</v>
      </c>
      <c r="AA14" s="280"/>
      <c r="AB14" s="280"/>
      <c r="AC14" s="280"/>
      <c r="AD14" s="280"/>
      <c r="AE14" s="280"/>
    </row>
    <row r="15" spans="1:31" ht="38.25" x14ac:dyDescent="0.25">
      <c r="A15" s="66" t="s">
        <v>591</v>
      </c>
      <c r="B15" s="66"/>
      <c r="C15" s="66">
        <v>4.1399999999999997</v>
      </c>
      <c r="D15" s="66"/>
      <c r="E15" s="67"/>
      <c r="F15" s="66"/>
      <c r="G15" s="97"/>
      <c r="H15" s="104"/>
      <c r="I15" s="68" t="s">
        <v>528</v>
      </c>
      <c r="J15" s="147" t="s">
        <v>51</v>
      </c>
      <c r="K15" s="147" t="s">
        <v>51</v>
      </c>
      <c r="L15" s="147" t="s">
        <v>51</v>
      </c>
      <c r="M15" s="147" t="s">
        <v>52</v>
      </c>
      <c r="N15" s="147" t="s">
        <v>56</v>
      </c>
      <c r="O15" s="123" t="s">
        <v>584</v>
      </c>
      <c r="P15" s="57" t="s">
        <v>52</v>
      </c>
      <c r="Q15" s="57" t="s">
        <v>592</v>
      </c>
      <c r="R15" s="58" t="s">
        <v>73</v>
      </c>
      <c r="S15" s="58" t="s">
        <v>588</v>
      </c>
      <c r="T15" s="103" t="s">
        <v>52</v>
      </c>
      <c r="U15" s="103" t="s">
        <v>51</v>
      </c>
      <c r="V15" s="103" t="s">
        <v>51</v>
      </c>
      <c r="W15" s="103" t="s">
        <v>51</v>
      </c>
      <c r="X15" s="103" t="s">
        <v>52</v>
      </c>
      <c r="Y15" s="103" t="s">
        <v>56</v>
      </c>
      <c r="AA15" s="280"/>
      <c r="AB15" s="280"/>
      <c r="AC15" s="280"/>
      <c r="AD15" s="280"/>
      <c r="AE15" s="280"/>
    </row>
    <row r="16" spans="1:31" ht="89.25" x14ac:dyDescent="0.25">
      <c r="A16" s="66" t="s">
        <v>593</v>
      </c>
      <c r="B16" s="66"/>
      <c r="C16" s="66">
        <v>4.1500000000000004</v>
      </c>
      <c r="D16" s="66"/>
      <c r="E16" s="67"/>
      <c r="F16" s="66"/>
      <c r="G16" s="97" t="s">
        <v>1704</v>
      </c>
      <c r="H16" s="104" t="s">
        <v>580</v>
      </c>
      <c r="I16" s="68" t="s">
        <v>529</v>
      </c>
      <c r="J16" s="147" t="s">
        <v>50</v>
      </c>
      <c r="K16" s="147" t="s">
        <v>50</v>
      </c>
      <c r="L16" s="147" t="s">
        <v>50</v>
      </c>
      <c r="M16" s="147" t="s">
        <v>50</v>
      </c>
      <c r="N16" s="147" t="s">
        <v>51</v>
      </c>
      <c r="O16" s="123" t="s">
        <v>1726</v>
      </c>
      <c r="P16" s="57" t="s">
        <v>51</v>
      </c>
      <c r="Q16" s="57" t="s">
        <v>1725</v>
      </c>
      <c r="R16" s="58" t="s">
        <v>73</v>
      </c>
      <c r="S16" s="58" t="s">
        <v>1724</v>
      </c>
      <c r="T16" s="103" t="s">
        <v>51</v>
      </c>
      <c r="U16" s="103" t="s">
        <v>50</v>
      </c>
      <c r="V16" s="103" t="s">
        <v>50</v>
      </c>
      <c r="W16" s="103" t="s">
        <v>50</v>
      </c>
      <c r="X16" s="103" t="s">
        <v>50</v>
      </c>
      <c r="Y16" s="103" t="s">
        <v>51</v>
      </c>
      <c r="AA16" s="280"/>
      <c r="AB16" s="280"/>
      <c r="AC16" s="280"/>
      <c r="AD16" s="280"/>
      <c r="AE16" s="280"/>
    </row>
    <row r="17" spans="1:31" ht="51" x14ac:dyDescent="0.25">
      <c r="A17" s="66" t="s">
        <v>594</v>
      </c>
      <c r="B17" s="66"/>
      <c r="C17" s="66">
        <v>4.16</v>
      </c>
      <c r="D17" s="66"/>
      <c r="E17" s="67"/>
      <c r="F17" s="66"/>
      <c r="G17" s="97"/>
      <c r="H17" s="104"/>
      <c r="I17" s="68" t="s">
        <v>530</v>
      </c>
      <c r="J17" s="147" t="s">
        <v>51</v>
      </c>
      <c r="K17" s="147" t="s">
        <v>51</v>
      </c>
      <c r="L17" s="147" t="s">
        <v>51</v>
      </c>
      <c r="M17" s="147" t="s">
        <v>52</v>
      </c>
      <c r="N17" s="147" t="s">
        <v>56</v>
      </c>
      <c r="O17" s="123" t="s">
        <v>584</v>
      </c>
      <c r="P17" s="57" t="s">
        <v>52</v>
      </c>
      <c r="Q17" s="57" t="s">
        <v>595</v>
      </c>
      <c r="R17" s="58" t="s">
        <v>73</v>
      </c>
      <c r="S17" s="58" t="s">
        <v>588</v>
      </c>
      <c r="T17" s="103" t="s">
        <v>52</v>
      </c>
      <c r="U17" s="103" t="s">
        <v>51</v>
      </c>
      <c r="V17" s="103" t="s">
        <v>51</v>
      </c>
      <c r="W17" s="103" t="s">
        <v>51</v>
      </c>
      <c r="X17" s="103" t="s">
        <v>52</v>
      </c>
      <c r="Y17" s="103" t="s">
        <v>56</v>
      </c>
      <c r="AA17" s="280"/>
      <c r="AB17" s="280"/>
      <c r="AC17" s="280"/>
      <c r="AD17" s="280"/>
      <c r="AE17" s="280"/>
    </row>
    <row r="18" spans="1:31" s="225" customFormat="1" ht="123" hidden="1" customHeight="1" x14ac:dyDescent="0.25">
      <c r="A18" s="215" t="s">
        <v>596</v>
      </c>
      <c r="B18" s="215" t="s">
        <v>262</v>
      </c>
      <c r="C18" s="216">
        <v>4.17</v>
      </c>
      <c r="D18" s="215" t="s">
        <v>569</v>
      </c>
      <c r="E18" s="217"/>
      <c r="F18" s="215" t="s">
        <v>47</v>
      </c>
      <c r="G18" s="218" t="s">
        <v>597</v>
      </c>
      <c r="H18" s="219" t="s">
        <v>598</v>
      </c>
      <c r="I18" s="215" t="s">
        <v>599</v>
      </c>
      <c r="J18" s="220"/>
      <c r="K18" s="220"/>
      <c r="L18" s="220"/>
      <c r="M18" s="220"/>
      <c r="N18" s="220"/>
      <c r="O18" s="221" t="s">
        <v>600</v>
      </c>
      <c r="P18" s="222"/>
      <c r="Q18" s="222"/>
      <c r="R18" s="223"/>
      <c r="S18" s="223"/>
      <c r="T18" s="224" t="s">
        <v>1596</v>
      </c>
      <c r="U18" s="224" t="s">
        <v>1596</v>
      </c>
      <c r="V18" s="224" t="s">
        <v>1596</v>
      </c>
      <c r="W18" s="224" t="s">
        <v>1596</v>
      </c>
      <c r="X18" s="224" t="s">
        <v>1596</v>
      </c>
      <c r="Y18" s="224" t="s">
        <v>1596</v>
      </c>
      <c r="AA18" s="281"/>
      <c r="AB18" s="281"/>
      <c r="AC18" s="281"/>
      <c r="AD18" s="281"/>
      <c r="AE18" s="281"/>
    </row>
    <row r="19" spans="1:31" s="119" customFormat="1" ht="14.45" hidden="1" customHeight="1" x14ac:dyDescent="0.25">
      <c r="A19" s="110"/>
      <c r="B19" s="110"/>
      <c r="C19" s="110"/>
      <c r="D19" s="110"/>
      <c r="E19" s="111"/>
      <c r="F19" s="110"/>
      <c r="G19" s="177"/>
      <c r="H19" s="199"/>
      <c r="I19" s="200"/>
      <c r="J19" s="147"/>
      <c r="K19" s="147"/>
      <c r="L19" s="147"/>
      <c r="M19" s="147"/>
      <c r="N19" s="147"/>
      <c r="O19" s="123"/>
      <c r="P19" s="57"/>
      <c r="Q19" s="57"/>
      <c r="R19" s="58"/>
      <c r="S19" s="58"/>
      <c r="T19" s="118"/>
      <c r="U19" s="118"/>
      <c r="V19" s="118"/>
      <c r="W19" s="118"/>
      <c r="X19" s="118"/>
      <c r="Y19" s="118"/>
      <c r="AA19" s="282"/>
      <c r="AB19" s="282"/>
      <c r="AC19" s="282"/>
      <c r="AD19" s="282"/>
      <c r="AE19" s="282"/>
    </row>
    <row r="20" spans="1:31" s="119" customFormat="1" ht="14.45" hidden="1" customHeight="1" x14ac:dyDescent="0.25">
      <c r="A20" s="110"/>
      <c r="B20" s="110"/>
      <c r="C20" s="110"/>
      <c r="D20" s="110"/>
      <c r="E20" s="111"/>
      <c r="F20" s="110"/>
      <c r="G20" s="177"/>
      <c r="H20" s="199"/>
      <c r="I20" s="200"/>
      <c r="J20" s="147"/>
      <c r="K20" s="147"/>
      <c r="L20" s="147"/>
      <c r="M20" s="147"/>
      <c r="N20" s="147"/>
      <c r="O20" s="123"/>
      <c r="P20" s="57"/>
      <c r="Q20" s="57"/>
      <c r="R20" s="58"/>
      <c r="S20" s="58"/>
      <c r="T20" s="118"/>
      <c r="U20" s="118"/>
      <c r="V20" s="118"/>
      <c r="W20" s="118"/>
      <c r="X20" s="118"/>
      <c r="Y20" s="118"/>
      <c r="AA20" s="282"/>
      <c r="AB20" s="282"/>
      <c r="AC20" s="282"/>
      <c r="AD20" s="282"/>
      <c r="AE20" s="282"/>
    </row>
    <row r="21" spans="1:31" s="119" customFormat="1" ht="14.45" hidden="1" customHeight="1" x14ac:dyDescent="0.25">
      <c r="A21" s="110"/>
      <c r="B21" s="110"/>
      <c r="C21" s="110"/>
      <c r="D21" s="110"/>
      <c r="E21" s="111"/>
      <c r="F21" s="110"/>
      <c r="G21" s="177"/>
      <c r="H21" s="199"/>
      <c r="I21" s="200"/>
      <c r="J21" s="147"/>
      <c r="K21" s="147"/>
      <c r="L21" s="147"/>
      <c r="M21" s="147"/>
      <c r="N21" s="147"/>
      <c r="O21" s="123"/>
      <c r="P21" s="57"/>
      <c r="Q21" s="57"/>
      <c r="R21" s="58"/>
      <c r="S21" s="58"/>
      <c r="T21" s="118"/>
      <c r="U21" s="118"/>
      <c r="V21" s="118"/>
      <c r="W21" s="118"/>
      <c r="X21" s="118"/>
      <c r="Y21" s="118"/>
      <c r="AA21" s="282"/>
      <c r="AB21" s="282"/>
      <c r="AC21" s="282"/>
      <c r="AD21" s="282"/>
      <c r="AE21" s="282"/>
    </row>
    <row r="22" spans="1:31" s="119" customFormat="1" ht="14.45" hidden="1" customHeight="1" x14ac:dyDescent="0.25">
      <c r="A22" s="110"/>
      <c r="B22" s="110"/>
      <c r="C22" s="110"/>
      <c r="D22" s="110"/>
      <c r="E22" s="111"/>
      <c r="F22" s="110"/>
      <c r="G22" s="177"/>
      <c r="H22" s="199"/>
      <c r="I22" s="200"/>
      <c r="J22" s="147"/>
      <c r="K22" s="147"/>
      <c r="L22" s="147"/>
      <c r="M22" s="147"/>
      <c r="N22" s="147"/>
      <c r="O22" s="123"/>
      <c r="P22" s="57"/>
      <c r="Q22" s="57"/>
      <c r="R22" s="58"/>
      <c r="S22" s="58"/>
      <c r="T22" s="118"/>
      <c r="U22" s="118"/>
      <c r="V22" s="118"/>
      <c r="W22" s="118"/>
      <c r="X22" s="118"/>
      <c r="Y22" s="118"/>
      <c r="AA22" s="282"/>
      <c r="AB22" s="282"/>
      <c r="AC22" s="282"/>
      <c r="AD22" s="282"/>
      <c r="AE22" s="282"/>
    </row>
    <row r="23" spans="1:31" s="119" customFormat="1" ht="14.45" hidden="1" customHeight="1" x14ac:dyDescent="0.25">
      <c r="A23" s="110"/>
      <c r="B23" s="110"/>
      <c r="C23" s="110"/>
      <c r="D23" s="110"/>
      <c r="E23" s="111"/>
      <c r="F23" s="110"/>
      <c r="G23" s="177"/>
      <c r="H23" s="199"/>
      <c r="I23" s="200"/>
      <c r="J23" s="147"/>
      <c r="K23" s="147"/>
      <c r="L23" s="147"/>
      <c r="M23" s="147"/>
      <c r="N23" s="147"/>
      <c r="O23" s="123"/>
      <c r="P23" s="57"/>
      <c r="Q23" s="57"/>
      <c r="R23" s="58"/>
      <c r="S23" s="58"/>
      <c r="T23" s="118"/>
      <c r="U23" s="118"/>
      <c r="V23" s="118"/>
      <c r="W23" s="118"/>
      <c r="X23" s="118"/>
      <c r="Y23" s="118"/>
      <c r="AA23" s="282"/>
      <c r="AB23" s="282"/>
      <c r="AC23" s="282"/>
      <c r="AD23" s="282"/>
      <c r="AE23" s="282"/>
    </row>
    <row r="24" spans="1:31" s="119" customFormat="1" ht="14.45" hidden="1" customHeight="1" x14ac:dyDescent="0.25">
      <c r="A24" s="110"/>
      <c r="B24" s="110"/>
      <c r="C24" s="110"/>
      <c r="D24" s="110"/>
      <c r="E24" s="111"/>
      <c r="F24" s="110"/>
      <c r="G24" s="177"/>
      <c r="H24" s="199"/>
      <c r="I24" s="200"/>
      <c r="J24" s="147"/>
      <c r="K24" s="147"/>
      <c r="L24" s="147"/>
      <c r="M24" s="147"/>
      <c r="N24" s="147"/>
      <c r="O24" s="123"/>
      <c r="P24" s="57"/>
      <c r="Q24" s="57"/>
      <c r="R24" s="58"/>
      <c r="S24" s="58"/>
      <c r="T24" s="118"/>
      <c r="U24" s="118"/>
      <c r="V24" s="118"/>
      <c r="W24" s="118"/>
      <c r="X24" s="118"/>
      <c r="Y24" s="118"/>
      <c r="AA24" s="282"/>
      <c r="AB24" s="282"/>
      <c r="AC24" s="282"/>
      <c r="AD24" s="282"/>
      <c r="AE24" s="282"/>
    </row>
    <row r="25" spans="1:31" s="225" customFormat="1" ht="123" hidden="1" customHeight="1" x14ac:dyDescent="0.25">
      <c r="A25" s="215"/>
      <c r="B25" s="215"/>
      <c r="C25" s="215"/>
      <c r="D25" s="215"/>
      <c r="E25" s="217"/>
      <c r="F25" s="215"/>
      <c r="G25" s="218" t="s">
        <v>601</v>
      </c>
      <c r="H25" s="219" t="s">
        <v>1341</v>
      </c>
      <c r="I25" s="226"/>
      <c r="J25" s="220"/>
      <c r="K25" s="220"/>
      <c r="L25" s="220"/>
      <c r="M25" s="220"/>
      <c r="N25" s="220"/>
      <c r="O25" s="221" t="s">
        <v>600</v>
      </c>
      <c r="P25" s="222"/>
      <c r="Q25" s="222"/>
      <c r="R25" s="223"/>
      <c r="S25" s="223"/>
      <c r="T25" s="224"/>
      <c r="U25" s="224"/>
      <c r="V25" s="224"/>
      <c r="W25" s="224"/>
      <c r="X25" s="224"/>
      <c r="Y25" s="224"/>
      <c r="AA25" s="281" t="s">
        <v>602</v>
      </c>
      <c r="AB25" s="281" t="s">
        <v>603</v>
      </c>
      <c r="AC25" s="281" t="s">
        <v>604</v>
      </c>
      <c r="AD25" s="281"/>
      <c r="AE25" s="281" t="s">
        <v>605</v>
      </c>
    </row>
    <row r="26" spans="1:31" ht="23.25" hidden="1" customHeight="1" x14ac:dyDescent="0.25">
      <c r="A26" s="66"/>
      <c r="B26" s="66"/>
      <c r="C26" s="66"/>
      <c r="D26" s="66"/>
      <c r="E26" s="67"/>
      <c r="F26" s="66"/>
      <c r="G26" s="97"/>
      <c r="H26" s="104"/>
      <c r="I26" s="68"/>
      <c r="J26" s="147"/>
      <c r="K26" s="147"/>
      <c r="L26" s="147"/>
      <c r="M26" s="147"/>
      <c r="N26" s="147"/>
      <c r="O26" s="123"/>
      <c r="P26" s="57"/>
      <c r="Q26" s="57"/>
      <c r="R26" s="58"/>
      <c r="S26" s="58"/>
      <c r="T26" s="103"/>
      <c r="U26" s="103"/>
      <c r="V26" s="103"/>
      <c r="W26" s="103"/>
      <c r="X26" s="103"/>
      <c r="Y26" s="103"/>
      <c r="AA26" s="280"/>
      <c r="AB26" s="280"/>
      <c r="AC26" s="280"/>
      <c r="AD26" s="280"/>
      <c r="AE26" s="280"/>
    </row>
    <row r="27" spans="1:31" ht="23.25" hidden="1" customHeight="1" x14ac:dyDescent="0.25">
      <c r="A27" s="66"/>
      <c r="B27" s="66"/>
      <c r="C27" s="66"/>
      <c r="D27" s="66"/>
      <c r="E27" s="67"/>
      <c r="F27" s="66"/>
      <c r="G27" s="97"/>
      <c r="H27" s="104"/>
      <c r="I27" s="68"/>
      <c r="J27" s="147"/>
      <c r="K27" s="147"/>
      <c r="L27" s="147"/>
      <c r="M27" s="147"/>
      <c r="N27" s="147"/>
      <c r="O27" s="123"/>
      <c r="P27" s="57"/>
      <c r="Q27" s="57"/>
      <c r="R27" s="58"/>
      <c r="S27" s="58"/>
      <c r="T27" s="103"/>
      <c r="U27" s="103"/>
      <c r="V27" s="103"/>
      <c r="W27" s="103"/>
      <c r="X27" s="103"/>
      <c r="Y27" s="103"/>
      <c r="AA27" s="280"/>
      <c r="AB27" s="280"/>
      <c r="AC27" s="280"/>
      <c r="AD27" s="280"/>
      <c r="AE27" s="280"/>
    </row>
    <row r="28" spans="1:31" ht="23.25" hidden="1" customHeight="1" x14ac:dyDescent="0.25">
      <c r="A28" s="66"/>
      <c r="B28" s="66"/>
      <c r="C28" s="66"/>
      <c r="D28" s="66"/>
      <c r="E28" s="67"/>
      <c r="F28" s="66"/>
      <c r="G28" s="97"/>
      <c r="H28" s="104"/>
      <c r="I28" s="68"/>
      <c r="J28" s="147"/>
      <c r="K28" s="147"/>
      <c r="L28" s="147"/>
      <c r="M28" s="147"/>
      <c r="N28" s="147"/>
      <c r="O28" s="123"/>
      <c r="P28" s="57"/>
      <c r="Q28" s="57"/>
      <c r="R28" s="58"/>
      <c r="S28" s="58"/>
      <c r="T28" s="103"/>
      <c r="U28" s="103"/>
      <c r="V28" s="103"/>
      <c r="W28" s="103"/>
      <c r="X28" s="103"/>
      <c r="Y28" s="103"/>
      <c r="AA28" s="280"/>
      <c r="AB28" s="280"/>
      <c r="AC28" s="280"/>
      <c r="AD28" s="280"/>
      <c r="AE28" s="280"/>
    </row>
    <row r="29" spans="1:31" ht="23.25" hidden="1" customHeight="1" x14ac:dyDescent="0.25">
      <c r="A29" s="66"/>
      <c r="B29" s="66"/>
      <c r="C29" s="66"/>
      <c r="D29" s="66"/>
      <c r="E29" s="67"/>
      <c r="F29" s="66"/>
      <c r="G29" s="97"/>
      <c r="H29" s="104"/>
      <c r="I29" s="68"/>
      <c r="J29" s="147"/>
      <c r="K29" s="147"/>
      <c r="L29" s="147"/>
      <c r="M29" s="147"/>
      <c r="N29" s="147"/>
      <c r="O29" s="123"/>
      <c r="P29" s="57"/>
      <c r="Q29" s="57"/>
      <c r="R29" s="58"/>
      <c r="S29" s="58"/>
      <c r="T29" s="103"/>
      <c r="U29" s="103"/>
      <c r="V29" s="103"/>
      <c r="W29" s="103"/>
      <c r="X29" s="103"/>
      <c r="Y29" s="103"/>
      <c r="AA29" s="280"/>
      <c r="AB29" s="280"/>
      <c r="AC29" s="280"/>
      <c r="AD29" s="280"/>
      <c r="AE29" s="280"/>
    </row>
    <row r="30" spans="1:31" ht="23.25" hidden="1" customHeight="1" x14ac:dyDescent="0.25">
      <c r="A30" s="66"/>
      <c r="B30" s="66"/>
      <c r="C30" s="66"/>
      <c r="D30" s="66"/>
      <c r="E30" s="67"/>
      <c r="F30" s="66"/>
      <c r="G30" s="97"/>
      <c r="H30" s="104"/>
      <c r="I30" s="68"/>
      <c r="J30" s="147"/>
      <c r="K30" s="147"/>
      <c r="L30" s="147"/>
      <c r="M30" s="147"/>
      <c r="N30" s="147"/>
      <c r="O30" s="123"/>
      <c r="P30" s="57"/>
      <c r="Q30" s="57"/>
      <c r="R30" s="58"/>
      <c r="S30" s="58"/>
      <c r="T30" s="103"/>
      <c r="U30" s="103"/>
      <c r="V30" s="103"/>
      <c r="W30" s="103"/>
      <c r="X30" s="103"/>
      <c r="Y30" s="103"/>
      <c r="AA30" s="280"/>
      <c r="AB30" s="280"/>
      <c r="AC30" s="280"/>
      <c r="AD30" s="280"/>
      <c r="AE30" s="280"/>
    </row>
    <row r="31" spans="1:31" ht="23.25" hidden="1" customHeight="1" x14ac:dyDescent="0.25">
      <c r="A31" s="66"/>
      <c r="B31" s="66"/>
      <c r="C31" s="66"/>
      <c r="D31" s="66"/>
      <c r="E31" s="67"/>
      <c r="F31" s="66"/>
      <c r="G31" s="97"/>
      <c r="H31" s="104"/>
      <c r="I31" s="68"/>
      <c r="J31" s="147"/>
      <c r="K31" s="147"/>
      <c r="L31" s="147"/>
      <c r="M31" s="147"/>
      <c r="N31" s="147"/>
      <c r="O31" s="123"/>
      <c r="P31" s="57"/>
      <c r="Q31" s="57"/>
      <c r="R31" s="58"/>
      <c r="S31" s="58"/>
      <c r="T31" s="103"/>
      <c r="U31" s="103"/>
      <c r="V31" s="103"/>
      <c r="W31" s="103"/>
      <c r="X31" s="103"/>
      <c r="Y31" s="103"/>
      <c r="AA31" s="280"/>
      <c r="AB31" s="280"/>
      <c r="AC31" s="280"/>
      <c r="AD31" s="280"/>
      <c r="AE31" s="280"/>
    </row>
    <row r="32" spans="1:31" ht="80.45" customHeight="1" x14ac:dyDescent="0.25">
      <c r="A32" s="98" t="s">
        <v>606</v>
      </c>
      <c r="B32" s="98" t="s">
        <v>262</v>
      </c>
      <c r="C32" s="66">
        <v>4.24</v>
      </c>
      <c r="D32" s="98" t="s">
        <v>578</v>
      </c>
      <c r="E32" s="99"/>
      <c r="F32" s="98" t="s">
        <v>47</v>
      </c>
      <c r="G32" s="100" t="s">
        <v>1705</v>
      </c>
      <c r="H32" s="122" t="s">
        <v>607</v>
      </c>
      <c r="I32" s="98" t="s">
        <v>608</v>
      </c>
      <c r="J32" s="147"/>
      <c r="K32" s="147"/>
      <c r="L32" s="147"/>
      <c r="M32" s="147"/>
      <c r="N32" s="147"/>
      <c r="O32" s="123"/>
      <c r="P32" s="57"/>
      <c r="Q32" s="57"/>
      <c r="R32" s="58"/>
      <c r="S32" s="58"/>
      <c r="T32" s="103" t="s">
        <v>1596</v>
      </c>
      <c r="U32" s="103" t="s">
        <v>1596</v>
      </c>
      <c r="V32" s="103" t="s">
        <v>1596</v>
      </c>
      <c r="W32" s="103" t="s">
        <v>1596</v>
      </c>
      <c r="X32" s="103" t="s">
        <v>1596</v>
      </c>
      <c r="Y32" s="103" t="s">
        <v>1596</v>
      </c>
      <c r="AA32" s="274"/>
      <c r="AB32" s="280"/>
      <c r="AC32" s="280"/>
      <c r="AD32" s="280"/>
      <c r="AE32" s="280"/>
    </row>
    <row r="33" spans="1:31" ht="123.6" customHeight="1" x14ac:dyDescent="0.25">
      <c r="A33" s="66" t="s">
        <v>609</v>
      </c>
      <c r="B33" s="66"/>
      <c r="C33" s="66">
        <v>4.32</v>
      </c>
      <c r="D33" s="66"/>
      <c r="E33" s="67"/>
      <c r="F33" s="66"/>
      <c r="G33" s="97"/>
      <c r="H33" s="104" t="s">
        <v>610</v>
      </c>
      <c r="I33" s="68" t="s">
        <v>522</v>
      </c>
      <c r="J33" s="147" t="s">
        <v>50</v>
      </c>
      <c r="K33" s="147" t="s">
        <v>50</v>
      </c>
      <c r="L33" s="147" t="s">
        <v>50</v>
      </c>
      <c r="M33" s="147" t="s">
        <v>51</v>
      </c>
      <c r="N33" s="147" t="s">
        <v>51</v>
      </c>
      <c r="O33" s="123" t="s">
        <v>1552</v>
      </c>
      <c r="P33" s="57" t="s">
        <v>52</v>
      </c>
      <c r="Q33" s="57" t="s">
        <v>611</v>
      </c>
      <c r="R33" s="58" t="s">
        <v>73</v>
      </c>
      <c r="S33" s="58" t="s">
        <v>1342</v>
      </c>
      <c r="T33" s="103" t="s">
        <v>52</v>
      </c>
      <c r="U33" s="103" t="s">
        <v>50</v>
      </c>
      <c r="V33" s="103" t="s">
        <v>50</v>
      </c>
      <c r="W33" s="103" t="s">
        <v>50</v>
      </c>
      <c r="X33" s="103" t="s">
        <v>51</v>
      </c>
      <c r="Y33" s="103" t="s">
        <v>51</v>
      </c>
      <c r="AA33" s="280"/>
      <c r="AB33" s="280"/>
      <c r="AC33" s="280"/>
      <c r="AD33" s="280"/>
      <c r="AE33" s="280"/>
    </row>
    <row r="34" spans="1:31" ht="107.45" customHeight="1" x14ac:dyDescent="0.25">
      <c r="A34" s="66" t="s">
        <v>612</v>
      </c>
      <c r="B34" s="66"/>
      <c r="C34" s="66">
        <v>4.33</v>
      </c>
      <c r="D34" s="66"/>
      <c r="E34" s="67"/>
      <c r="F34" s="66"/>
      <c r="G34" s="97"/>
      <c r="H34" s="104"/>
      <c r="I34" s="68" t="s">
        <v>525</v>
      </c>
      <c r="J34" s="244" t="s">
        <v>50</v>
      </c>
      <c r="K34" s="244" t="s">
        <v>50</v>
      </c>
      <c r="L34" s="244" t="s">
        <v>51</v>
      </c>
      <c r="M34" s="244" t="s">
        <v>51</v>
      </c>
      <c r="N34" s="244" t="s">
        <v>52</v>
      </c>
      <c r="O34" s="245" t="s">
        <v>613</v>
      </c>
      <c r="P34" s="246" t="s">
        <v>614</v>
      </c>
      <c r="Q34" s="246" t="s">
        <v>615</v>
      </c>
      <c r="R34" s="58" t="s">
        <v>73</v>
      </c>
      <c r="S34" s="58" t="s">
        <v>1343</v>
      </c>
      <c r="T34" s="103" t="s">
        <v>50</v>
      </c>
      <c r="U34" s="103" t="s">
        <v>50</v>
      </c>
      <c r="V34" s="103" t="s">
        <v>50</v>
      </c>
      <c r="W34" s="103" t="s">
        <v>50</v>
      </c>
      <c r="X34" s="103" t="s">
        <v>50</v>
      </c>
      <c r="Y34" s="103" t="s">
        <v>51</v>
      </c>
      <c r="AA34" s="280"/>
      <c r="AB34" s="280"/>
      <c r="AC34" s="280"/>
      <c r="AD34" s="280"/>
      <c r="AE34" s="280"/>
    </row>
    <row r="35" spans="1:31" ht="114.75" x14ac:dyDescent="0.25">
      <c r="A35" s="66" t="s">
        <v>616</v>
      </c>
      <c r="B35" s="66"/>
      <c r="C35" s="66">
        <v>4.34</v>
      </c>
      <c r="D35" s="66"/>
      <c r="E35" s="67"/>
      <c r="F35" s="66"/>
      <c r="G35" s="97"/>
      <c r="H35" s="104"/>
      <c r="I35" s="68" t="s">
        <v>527</v>
      </c>
      <c r="J35" s="147" t="s">
        <v>51</v>
      </c>
      <c r="K35" s="147" t="s">
        <v>51</v>
      </c>
      <c r="L35" s="147" t="s">
        <v>51</v>
      </c>
      <c r="M35" s="147" t="s">
        <v>52</v>
      </c>
      <c r="N35" s="147" t="s">
        <v>56</v>
      </c>
      <c r="O35" s="123" t="s">
        <v>1570</v>
      </c>
      <c r="P35" s="57" t="s">
        <v>51</v>
      </c>
      <c r="Q35" s="57" t="s">
        <v>1344</v>
      </c>
      <c r="R35" s="58" t="s">
        <v>73</v>
      </c>
      <c r="S35" s="58" t="s">
        <v>1571</v>
      </c>
      <c r="T35" s="103" t="s">
        <v>51</v>
      </c>
      <c r="U35" s="103" t="s">
        <v>51</v>
      </c>
      <c r="V35" s="103" t="s">
        <v>51</v>
      </c>
      <c r="W35" s="103" t="s">
        <v>51</v>
      </c>
      <c r="X35" s="103" t="s">
        <v>52</v>
      </c>
      <c r="Y35" s="103" t="s">
        <v>52</v>
      </c>
      <c r="AA35" s="280"/>
      <c r="AB35" s="280"/>
      <c r="AC35" s="280"/>
      <c r="AD35" s="280"/>
      <c r="AE35" s="280"/>
    </row>
    <row r="36" spans="1:31" ht="129.6" customHeight="1" x14ac:dyDescent="0.25">
      <c r="A36" s="66" t="s">
        <v>617</v>
      </c>
      <c r="B36" s="66"/>
      <c r="C36" s="66">
        <v>4.3499999999999996</v>
      </c>
      <c r="D36" s="66"/>
      <c r="E36" s="67"/>
      <c r="F36" s="66"/>
      <c r="G36" s="97"/>
      <c r="H36" s="104"/>
      <c r="I36" s="68" t="s">
        <v>528</v>
      </c>
      <c r="J36" s="147" t="s">
        <v>50</v>
      </c>
      <c r="K36" s="147" t="s">
        <v>50</v>
      </c>
      <c r="L36" s="147" t="s">
        <v>50</v>
      </c>
      <c r="M36" s="147" t="s">
        <v>51</v>
      </c>
      <c r="N36" s="147" t="s">
        <v>52</v>
      </c>
      <c r="O36" s="123" t="s">
        <v>618</v>
      </c>
      <c r="P36" s="57" t="s">
        <v>50</v>
      </c>
      <c r="Q36" s="57" t="s">
        <v>1345</v>
      </c>
      <c r="R36" s="58" t="s">
        <v>73</v>
      </c>
      <c r="S36" s="58" t="s">
        <v>619</v>
      </c>
      <c r="T36" s="103" t="s">
        <v>50</v>
      </c>
      <c r="U36" s="103" t="s">
        <v>50</v>
      </c>
      <c r="V36" s="103" t="s">
        <v>50</v>
      </c>
      <c r="W36" s="103" t="s">
        <v>50</v>
      </c>
      <c r="X36" s="103" t="s">
        <v>50</v>
      </c>
      <c r="Y36" s="103" t="s">
        <v>51</v>
      </c>
      <c r="AA36" s="280"/>
      <c r="AB36" s="280"/>
      <c r="AC36" s="280"/>
      <c r="AD36" s="280"/>
      <c r="AE36" s="280"/>
    </row>
    <row r="37" spans="1:31" ht="204" x14ac:dyDescent="0.25">
      <c r="A37" s="66" t="s">
        <v>620</v>
      </c>
      <c r="B37" s="66"/>
      <c r="C37" s="66">
        <v>4.3599999999999897</v>
      </c>
      <c r="D37" s="66"/>
      <c r="E37" s="67"/>
      <c r="F37" s="66"/>
      <c r="G37" s="97" t="s">
        <v>1705</v>
      </c>
      <c r="H37" s="104" t="s">
        <v>607</v>
      </c>
      <c r="I37" s="68" t="s">
        <v>529</v>
      </c>
      <c r="J37" s="147" t="s">
        <v>50</v>
      </c>
      <c r="K37" s="147" t="s">
        <v>50</v>
      </c>
      <c r="L37" s="147" t="s">
        <v>50</v>
      </c>
      <c r="M37" s="147" t="s">
        <v>50</v>
      </c>
      <c r="N37" s="147" t="s">
        <v>51</v>
      </c>
      <c r="O37" s="123" t="s">
        <v>1723</v>
      </c>
      <c r="P37" s="57" t="s">
        <v>51</v>
      </c>
      <c r="Q37" s="57" t="s">
        <v>1722</v>
      </c>
      <c r="R37" s="58" t="s">
        <v>73</v>
      </c>
      <c r="S37" s="58" t="s">
        <v>1721</v>
      </c>
      <c r="T37" s="103" t="s">
        <v>51</v>
      </c>
      <c r="U37" s="103" t="s">
        <v>50</v>
      </c>
      <c r="V37" s="103" t="s">
        <v>50</v>
      </c>
      <c r="W37" s="103" t="s">
        <v>50</v>
      </c>
      <c r="X37" s="103" t="s">
        <v>50</v>
      </c>
      <c r="Y37" s="103" t="s">
        <v>51</v>
      </c>
      <c r="AA37" s="280"/>
      <c r="AB37" s="280"/>
      <c r="AC37" s="280"/>
      <c r="AD37" s="280"/>
      <c r="AE37" s="280"/>
    </row>
    <row r="38" spans="1:31" ht="162.94999999999999" customHeight="1" x14ac:dyDescent="0.25">
      <c r="A38" s="66" t="s">
        <v>621</v>
      </c>
      <c r="B38" s="66"/>
      <c r="C38" s="66">
        <v>4.3699999999999903</v>
      </c>
      <c r="D38" s="66"/>
      <c r="E38" s="67"/>
      <c r="F38" s="66"/>
      <c r="G38" s="97"/>
      <c r="H38" s="104"/>
      <c r="I38" s="68" t="s">
        <v>530</v>
      </c>
      <c r="J38" s="147" t="s">
        <v>50</v>
      </c>
      <c r="K38" s="147" t="s">
        <v>51</v>
      </c>
      <c r="L38" s="147" t="s">
        <v>51</v>
      </c>
      <c r="M38" s="147" t="s">
        <v>52</v>
      </c>
      <c r="N38" s="147" t="s">
        <v>56</v>
      </c>
      <c r="O38" s="123" t="s">
        <v>1346</v>
      </c>
      <c r="P38" s="57" t="s">
        <v>51</v>
      </c>
      <c r="Q38" s="57" t="s">
        <v>622</v>
      </c>
      <c r="R38" s="58" t="s">
        <v>73</v>
      </c>
      <c r="S38" s="58" t="s">
        <v>623</v>
      </c>
      <c r="T38" s="103" t="s">
        <v>51</v>
      </c>
      <c r="U38" s="103" t="s">
        <v>50</v>
      </c>
      <c r="V38" s="103" t="s">
        <v>51</v>
      </c>
      <c r="W38" s="103" t="s">
        <v>51</v>
      </c>
      <c r="X38" s="103" t="s">
        <v>52</v>
      </c>
      <c r="Y38" s="103" t="s">
        <v>52</v>
      </c>
      <c r="AA38" s="280"/>
      <c r="AB38" s="280"/>
      <c r="AC38" s="280"/>
      <c r="AD38" s="280"/>
      <c r="AE38" s="280"/>
    </row>
    <row r="39" spans="1:31" ht="162.94999999999999" customHeight="1" x14ac:dyDescent="0.25">
      <c r="A39" s="98" t="s">
        <v>624</v>
      </c>
      <c r="B39" s="98" t="s">
        <v>262</v>
      </c>
      <c r="C39" s="98">
        <v>3</v>
      </c>
      <c r="D39" s="99" t="s">
        <v>555</v>
      </c>
      <c r="E39" s="99"/>
      <c r="F39" s="99" t="s">
        <v>208</v>
      </c>
      <c r="G39" s="100" t="s">
        <v>1706</v>
      </c>
      <c r="H39" s="122" t="s">
        <v>1470</v>
      </c>
      <c r="I39" s="101"/>
      <c r="J39" s="113"/>
      <c r="K39" s="113"/>
      <c r="L39" s="113"/>
      <c r="M39" s="113"/>
      <c r="N39" s="113"/>
      <c r="O39" s="114"/>
      <c r="P39" s="57"/>
      <c r="Q39" s="57"/>
      <c r="R39" s="58"/>
      <c r="S39" s="58"/>
      <c r="T39" s="103" t="s">
        <v>1596</v>
      </c>
      <c r="U39" s="103" t="s">
        <v>1596</v>
      </c>
      <c r="V39" s="103" t="s">
        <v>1596</v>
      </c>
      <c r="W39" s="103" t="s">
        <v>1596</v>
      </c>
      <c r="X39" s="103" t="s">
        <v>1596</v>
      </c>
      <c r="Y39" s="103" t="s">
        <v>1596</v>
      </c>
      <c r="AA39" s="274"/>
      <c r="AB39" s="280"/>
      <c r="AC39" s="280"/>
      <c r="AD39" s="280"/>
      <c r="AE39" s="280"/>
    </row>
    <row r="40" spans="1:31" ht="127.5" customHeight="1" x14ac:dyDescent="0.25">
      <c r="A40" s="66" t="s">
        <v>625</v>
      </c>
      <c r="B40" s="66"/>
      <c r="C40" s="66">
        <v>3.11</v>
      </c>
      <c r="D40" s="66"/>
      <c r="E40" s="67"/>
      <c r="F40" s="66"/>
      <c r="G40" s="97"/>
      <c r="H40" s="104"/>
      <c r="I40" s="68" t="s">
        <v>522</v>
      </c>
      <c r="J40" s="147" t="s">
        <v>51</v>
      </c>
      <c r="K40" s="147" t="s">
        <v>51</v>
      </c>
      <c r="L40" s="147" t="s">
        <v>51</v>
      </c>
      <c r="M40" s="147" t="s">
        <v>52</v>
      </c>
      <c r="N40" s="147" t="s">
        <v>56</v>
      </c>
      <c r="O40" s="123" t="s">
        <v>546</v>
      </c>
      <c r="P40" s="57" t="s">
        <v>51</v>
      </c>
      <c r="Q40" s="57" t="s">
        <v>626</v>
      </c>
      <c r="R40" s="58" t="s">
        <v>73</v>
      </c>
      <c r="S40" s="58" t="s">
        <v>627</v>
      </c>
      <c r="T40" s="103" t="s">
        <v>51</v>
      </c>
      <c r="U40" s="103" t="s">
        <v>51</v>
      </c>
      <c r="V40" s="103" t="s">
        <v>51</v>
      </c>
      <c r="W40" s="103" t="s">
        <v>51</v>
      </c>
      <c r="X40" s="103" t="s">
        <v>52</v>
      </c>
      <c r="Y40" s="103" t="s">
        <v>52</v>
      </c>
      <c r="AA40" s="280"/>
      <c r="AB40" s="280"/>
      <c r="AC40" s="280"/>
      <c r="AD40" s="280"/>
      <c r="AE40" s="280"/>
    </row>
    <row r="41" spans="1:31" ht="76.5" x14ac:dyDescent="0.25">
      <c r="A41" s="66" t="s">
        <v>628</v>
      </c>
      <c r="B41" s="66"/>
      <c r="C41" s="66">
        <v>3.12</v>
      </c>
      <c r="D41" s="66"/>
      <c r="E41" s="67"/>
      <c r="F41" s="66"/>
      <c r="G41" s="97"/>
      <c r="H41" s="104"/>
      <c r="I41" s="68" t="s">
        <v>525</v>
      </c>
      <c r="J41" s="244" t="s">
        <v>51</v>
      </c>
      <c r="K41" s="244" t="s">
        <v>51</v>
      </c>
      <c r="L41" s="244" t="s">
        <v>51</v>
      </c>
      <c r="M41" s="244" t="s">
        <v>52</v>
      </c>
      <c r="N41" s="244" t="s">
        <v>52</v>
      </c>
      <c r="O41" s="245" t="s">
        <v>1311</v>
      </c>
      <c r="P41" s="246" t="s">
        <v>51</v>
      </c>
      <c r="Q41" s="246" t="s">
        <v>1347</v>
      </c>
      <c r="R41" s="58" t="s">
        <v>73</v>
      </c>
      <c r="S41" s="58" t="s">
        <v>629</v>
      </c>
      <c r="T41" s="103" t="s">
        <v>51</v>
      </c>
      <c r="U41" s="103" t="s">
        <v>51</v>
      </c>
      <c r="V41" s="103" t="s">
        <v>51</v>
      </c>
      <c r="W41" s="103" t="s">
        <v>51</v>
      </c>
      <c r="X41" s="103" t="s">
        <v>52</v>
      </c>
      <c r="Y41" s="103" t="s">
        <v>52</v>
      </c>
      <c r="AA41" s="280"/>
      <c r="AB41" s="280"/>
      <c r="AC41" s="280"/>
      <c r="AD41" s="280"/>
      <c r="AE41" s="280"/>
    </row>
    <row r="42" spans="1:31" ht="51" x14ac:dyDescent="0.25">
      <c r="A42" s="66" t="s">
        <v>630</v>
      </c>
      <c r="B42" s="66"/>
      <c r="C42" s="66">
        <v>3.13</v>
      </c>
      <c r="D42" s="66"/>
      <c r="E42" s="67"/>
      <c r="F42" s="66"/>
      <c r="G42" s="97"/>
      <c r="H42" s="104"/>
      <c r="I42" s="68" t="s">
        <v>527</v>
      </c>
      <c r="J42" s="147" t="s">
        <v>52</v>
      </c>
      <c r="K42" s="147" t="s">
        <v>52</v>
      </c>
      <c r="L42" s="147" t="s">
        <v>52</v>
      </c>
      <c r="M42" s="147" t="s">
        <v>52</v>
      </c>
      <c r="N42" s="147" t="s">
        <v>56</v>
      </c>
      <c r="O42" s="123" t="s">
        <v>1564</v>
      </c>
      <c r="P42" s="57" t="s">
        <v>51</v>
      </c>
      <c r="Q42" s="57" t="s">
        <v>1572</v>
      </c>
      <c r="R42" s="58" t="s">
        <v>73</v>
      </c>
      <c r="S42" s="58" t="s">
        <v>629</v>
      </c>
      <c r="T42" s="103" t="s">
        <v>51</v>
      </c>
      <c r="U42" s="103" t="s">
        <v>52</v>
      </c>
      <c r="V42" s="103" t="s">
        <v>52</v>
      </c>
      <c r="W42" s="103" t="s">
        <v>52</v>
      </c>
      <c r="X42" s="103" t="s">
        <v>52</v>
      </c>
      <c r="Y42" s="103" t="s">
        <v>52</v>
      </c>
      <c r="AA42" s="280"/>
      <c r="AB42" s="280"/>
      <c r="AC42" s="280"/>
      <c r="AD42" s="280"/>
      <c r="AE42" s="280"/>
    </row>
    <row r="43" spans="1:31" ht="84.95" customHeight="1" x14ac:dyDescent="0.25">
      <c r="A43" s="66" t="s">
        <v>631</v>
      </c>
      <c r="B43" s="66"/>
      <c r="C43" s="66">
        <v>3.14</v>
      </c>
      <c r="D43" s="66"/>
      <c r="E43" s="67"/>
      <c r="F43" s="66"/>
      <c r="G43" s="97"/>
      <c r="H43" s="104"/>
      <c r="I43" s="68" t="s">
        <v>528</v>
      </c>
      <c r="J43" s="147" t="s">
        <v>51</v>
      </c>
      <c r="K43" s="147" t="s">
        <v>51</v>
      </c>
      <c r="L43" s="147" t="s">
        <v>51</v>
      </c>
      <c r="M43" s="147" t="s">
        <v>51</v>
      </c>
      <c r="N43" s="147" t="s">
        <v>52</v>
      </c>
      <c r="O43" s="123" t="s">
        <v>1348</v>
      </c>
      <c r="P43" s="57" t="s">
        <v>51</v>
      </c>
      <c r="Q43" s="57" t="s">
        <v>632</v>
      </c>
      <c r="R43" s="58" t="s">
        <v>73</v>
      </c>
      <c r="S43" s="58" t="s">
        <v>633</v>
      </c>
      <c r="T43" s="103" t="s">
        <v>51</v>
      </c>
      <c r="U43" s="103" t="s">
        <v>51</v>
      </c>
      <c r="V43" s="103" t="s">
        <v>51</v>
      </c>
      <c r="W43" s="103" t="s">
        <v>51</v>
      </c>
      <c r="X43" s="103" t="s">
        <v>51</v>
      </c>
      <c r="Y43" s="103" t="s">
        <v>52</v>
      </c>
      <c r="AA43" s="280"/>
      <c r="AB43" s="280"/>
      <c r="AC43" s="280"/>
      <c r="AD43" s="280"/>
      <c r="AE43" s="280"/>
    </row>
    <row r="44" spans="1:31" ht="153" x14ac:dyDescent="0.25">
      <c r="A44" s="66" t="s">
        <v>634</v>
      </c>
      <c r="B44" s="66"/>
      <c r="C44" s="66">
        <v>3.15</v>
      </c>
      <c r="D44" s="66"/>
      <c r="E44" s="67"/>
      <c r="F44" s="66"/>
      <c r="G44" s="97" t="s">
        <v>1706</v>
      </c>
      <c r="H44" s="104" t="s">
        <v>1470</v>
      </c>
      <c r="I44" s="68" t="s">
        <v>529</v>
      </c>
      <c r="J44" s="147" t="s">
        <v>50</v>
      </c>
      <c r="K44" s="147" t="s">
        <v>50</v>
      </c>
      <c r="L44" s="147" t="s">
        <v>50</v>
      </c>
      <c r="M44" s="147" t="s">
        <v>50</v>
      </c>
      <c r="N44" s="147" t="s">
        <v>51</v>
      </c>
      <c r="O44" s="123" t="s">
        <v>1720</v>
      </c>
      <c r="P44" s="57" t="s">
        <v>51</v>
      </c>
      <c r="Q44" s="57" t="s">
        <v>1719</v>
      </c>
      <c r="R44" s="58" t="s">
        <v>73</v>
      </c>
      <c r="S44" s="58" t="s">
        <v>1718</v>
      </c>
      <c r="T44" s="103" t="s">
        <v>51</v>
      </c>
      <c r="U44" s="103" t="s">
        <v>50</v>
      </c>
      <c r="V44" s="103" t="s">
        <v>50</v>
      </c>
      <c r="W44" s="103" t="s">
        <v>50</v>
      </c>
      <c r="X44" s="103" t="s">
        <v>50</v>
      </c>
      <c r="Y44" s="103" t="s">
        <v>51</v>
      </c>
      <c r="AA44" s="280"/>
      <c r="AB44" s="280"/>
      <c r="AC44" s="280"/>
      <c r="AD44" s="280"/>
      <c r="AE44" s="280"/>
    </row>
    <row r="45" spans="1:31" ht="127.5" x14ac:dyDescent="0.25">
      <c r="A45" s="66" t="s">
        <v>635</v>
      </c>
      <c r="B45" s="66"/>
      <c r="C45" s="66">
        <v>3.16</v>
      </c>
      <c r="D45" s="66"/>
      <c r="E45" s="67"/>
      <c r="F45" s="66"/>
      <c r="G45" s="97"/>
      <c r="H45" s="104"/>
      <c r="I45" s="68" t="s">
        <v>530</v>
      </c>
      <c r="J45" s="147" t="s">
        <v>52</v>
      </c>
      <c r="K45" s="147" t="s">
        <v>52</v>
      </c>
      <c r="L45" s="147" t="s">
        <v>52</v>
      </c>
      <c r="M45" s="147" t="s">
        <v>52</v>
      </c>
      <c r="N45" s="147" t="s">
        <v>56</v>
      </c>
      <c r="O45" s="123" t="s">
        <v>550</v>
      </c>
      <c r="P45" s="57" t="s">
        <v>51</v>
      </c>
      <c r="Q45" s="57" t="s">
        <v>1492</v>
      </c>
      <c r="R45" s="58" t="s">
        <v>73</v>
      </c>
      <c r="S45" s="58" t="s">
        <v>629</v>
      </c>
      <c r="T45" s="103" t="s">
        <v>51</v>
      </c>
      <c r="U45" s="103" t="s">
        <v>52</v>
      </c>
      <c r="V45" s="103" t="s">
        <v>52</v>
      </c>
      <c r="W45" s="103" t="s">
        <v>52</v>
      </c>
      <c r="X45" s="103" t="s">
        <v>52</v>
      </c>
      <c r="Y45" s="103" t="s">
        <v>52</v>
      </c>
      <c r="AA45" s="280"/>
      <c r="AB45" s="280"/>
      <c r="AC45" s="280"/>
      <c r="AD45" s="280"/>
      <c r="AE45" s="280"/>
    </row>
    <row r="46" spans="1:31" ht="152.44999999999999" customHeight="1" x14ac:dyDescent="0.25">
      <c r="A46" s="98" t="s">
        <v>636</v>
      </c>
      <c r="B46" s="98" t="s">
        <v>262</v>
      </c>
      <c r="C46" s="66">
        <v>3.17</v>
      </c>
      <c r="D46" s="98" t="s">
        <v>569</v>
      </c>
      <c r="E46" s="99"/>
      <c r="F46" s="98" t="s">
        <v>637</v>
      </c>
      <c r="G46" s="100" t="s">
        <v>1707</v>
      </c>
      <c r="H46" s="122" t="s">
        <v>638</v>
      </c>
      <c r="I46" s="98"/>
      <c r="J46" s="113"/>
      <c r="K46" s="113"/>
      <c r="L46" s="113"/>
      <c r="M46" s="113"/>
      <c r="N46" s="113"/>
      <c r="O46" s="114"/>
      <c r="P46" s="57"/>
      <c r="Q46" s="57"/>
      <c r="R46" s="58"/>
      <c r="S46" s="58"/>
      <c r="T46" s="103" t="s">
        <v>1596</v>
      </c>
      <c r="U46" s="103" t="s">
        <v>1596</v>
      </c>
      <c r="V46" s="103" t="s">
        <v>1596</v>
      </c>
      <c r="W46" s="103" t="s">
        <v>1596</v>
      </c>
      <c r="X46" s="103" t="s">
        <v>1596</v>
      </c>
      <c r="Y46" s="103" t="s">
        <v>1596</v>
      </c>
      <c r="AA46" s="280"/>
      <c r="AB46" s="280"/>
      <c r="AC46" s="280"/>
      <c r="AD46" s="280"/>
      <c r="AE46" s="274"/>
    </row>
    <row r="47" spans="1:31" ht="60" customHeight="1" x14ac:dyDescent="0.25">
      <c r="A47" s="66" t="s">
        <v>641</v>
      </c>
      <c r="B47" s="66"/>
      <c r="C47" s="66">
        <v>3.18</v>
      </c>
      <c r="D47" s="66"/>
      <c r="E47" s="67"/>
      <c r="F47" s="66"/>
      <c r="G47" s="97"/>
      <c r="H47" s="104"/>
      <c r="I47" s="68" t="s">
        <v>522</v>
      </c>
      <c r="J47" s="147" t="s">
        <v>50</v>
      </c>
      <c r="K47" s="147" t="s">
        <v>50</v>
      </c>
      <c r="L47" s="147" t="s">
        <v>51</v>
      </c>
      <c r="M47" s="147" t="s">
        <v>51</v>
      </c>
      <c r="N47" s="147" t="s">
        <v>52</v>
      </c>
      <c r="O47" s="123" t="s">
        <v>642</v>
      </c>
      <c r="P47" s="57" t="s">
        <v>51</v>
      </c>
      <c r="Q47" s="57" t="s">
        <v>643</v>
      </c>
      <c r="R47" s="58" t="s">
        <v>73</v>
      </c>
      <c r="S47" s="58" t="s">
        <v>644</v>
      </c>
      <c r="T47" s="103" t="s">
        <v>51</v>
      </c>
      <c r="U47" s="103" t="s">
        <v>50</v>
      </c>
      <c r="V47" s="103" t="s">
        <v>50</v>
      </c>
      <c r="W47" s="103" t="s">
        <v>51</v>
      </c>
      <c r="X47" s="103" t="s">
        <v>51</v>
      </c>
      <c r="Y47" s="103" t="s">
        <v>52</v>
      </c>
      <c r="AA47" s="280"/>
      <c r="AB47" s="280"/>
      <c r="AC47" s="280"/>
      <c r="AD47" s="280"/>
      <c r="AE47" s="280"/>
    </row>
    <row r="48" spans="1:31" ht="51.6" customHeight="1" x14ac:dyDescent="0.25">
      <c r="A48" s="66" t="s">
        <v>645</v>
      </c>
      <c r="B48" s="66"/>
      <c r="C48" s="66">
        <v>3.19</v>
      </c>
      <c r="D48" s="66"/>
      <c r="E48" s="67"/>
      <c r="F48" s="66"/>
      <c r="G48" s="97"/>
      <c r="H48" s="104"/>
      <c r="I48" s="68" t="s">
        <v>525</v>
      </c>
      <c r="J48" s="244" t="s">
        <v>51</v>
      </c>
      <c r="K48" s="244" t="s">
        <v>51</v>
      </c>
      <c r="L48" s="244" t="s">
        <v>51</v>
      </c>
      <c r="M48" s="244" t="s">
        <v>52</v>
      </c>
      <c r="N48" s="244" t="s">
        <v>52</v>
      </c>
      <c r="O48" s="245" t="s">
        <v>646</v>
      </c>
      <c r="P48" s="246" t="s">
        <v>52</v>
      </c>
      <c r="Q48" s="246" t="s">
        <v>647</v>
      </c>
      <c r="R48" s="58" t="s">
        <v>50</v>
      </c>
      <c r="S48" s="58" t="s">
        <v>648</v>
      </c>
      <c r="T48" s="103" t="s">
        <v>52</v>
      </c>
      <c r="U48" s="103" t="s">
        <v>51</v>
      </c>
      <c r="V48" s="103" t="s">
        <v>51</v>
      </c>
      <c r="W48" s="103" t="s">
        <v>51</v>
      </c>
      <c r="X48" s="103" t="s">
        <v>52</v>
      </c>
      <c r="Y48" s="103" t="s">
        <v>52</v>
      </c>
      <c r="AA48" s="280"/>
      <c r="AB48" s="280"/>
      <c r="AC48" s="280"/>
      <c r="AD48" s="280"/>
      <c r="AE48" s="280"/>
    </row>
    <row r="49" spans="1:31" ht="54" customHeight="1" x14ac:dyDescent="0.25">
      <c r="A49" s="66" t="s">
        <v>649</v>
      </c>
      <c r="B49" s="66"/>
      <c r="C49" s="66">
        <v>3.2</v>
      </c>
      <c r="D49" s="66"/>
      <c r="E49" s="67"/>
      <c r="F49" s="66"/>
      <c r="G49" s="97"/>
      <c r="H49" s="104"/>
      <c r="I49" s="68" t="s">
        <v>527</v>
      </c>
      <c r="J49" s="147" t="s">
        <v>52</v>
      </c>
      <c r="K49" s="147" t="s">
        <v>52</v>
      </c>
      <c r="L49" s="147" t="s">
        <v>52</v>
      </c>
      <c r="M49" s="147" t="s">
        <v>52</v>
      </c>
      <c r="N49" s="147" t="s">
        <v>56</v>
      </c>
      <c r="O49" s="123" t="s">
        <v>550</v>
      </c>
      <c r="P49" s="57" t="s">
        <v>52</v>
      </c>
      <c r="Q49" s="57" t="s">
        <v>1573</v>
      </c>
      <c r="R49" s="58" t="s">
        <v>50</v>
      </c>
      <c r="S49" s="58" t="s">
        <v>551</v>
      </c>
      <c r="T49" s="103" t="s">
        <v>52</v>
      </c>
      <c r="U49" s="103" t="s">
        <v>52</v>
      </c>
      <c r="V49" s="103" t="s">
        <v>52</v>
      </c>
      <c r="W49" s="103" t="s">
        <v>52</v>
      </c>
      <c r="X49" s="103" t="s">
        <v>52</v>
      </c>
      <c r="Y49" s="103" t="s">
        <v>56</v>
      </c>
      <c r="AA49" s="280"/>
      <c r="AB49" s="280"/>
      <c r="AC49" s="280"/>
      <c r="AD49" s="280"/>
      <c r="AE49" s="280"/>
    </row>
    <row r="50" spans="1:31" ht="60.95" customHeight="1" x14ac:dyDescent="0.25">
      <c r="A50" s="66" t="s">
        <v>650</v>
      </c>
      <c r="B50" s="66"/>
      <c r="C50" s="66">
        <v>3.21</v>
      </c>
      <c r="D50" s="66"/>
      <c r="E50" s="67"/>
      <c r="F50" s="66"/>
      <c r="G50" s="97"/>
      <c r="H50" s="104"/>
      <c r="I50" s="68" t="s">
        <v>528</v>
      </c>
      <c r="J50" s="147" t="s">
        <v>50</v>
      </c>
      <c r="K50" s="147" t="s">
        <v>50</v>
      </c>
      <c r="L50" s="147" t="s">
        <v>50</v>
      </c>
      <c r="M50" s="147" t="s">
        <v>50</v>
      </c>
      <c r="N50" s="147" t="s">
        <v>51</v>
      </c>
      <c r="O50" s="123" t="s">
        <v>651</v>
      </c>
      <c r="P50" s="57" t="s">
        <v>50</v>
      </c>
      <c r="Q50" s="57" t="s">
        <v>652</v>
      </c>
      <c r="R50" s="58" t="s">
        <v>50</v>
      </c>
      <c r="S50" s="58" t="s">
        <v>551</v>
      </c>
      <c r="T50" s="103" t="s">
        <v>50</v>
      </c>
      <c r="U50" s="103" t="s">
        <v>50</v>
      </c>
      <c r="V50" s="103" t="s">
        <v>50</v>
      </c>
      <c r="W50" s="103" t="s">
        <v>50</v>
      </c>
      <c r="X50" s="103" t="s">
        <v>50</v>
      </c>
      <c r="Y50" s="103" t="s">
        <v>50</v>
      </c>
      <c r="AA50" s="280"/>
      <c r="AB50" s="280"/>
      <c r="AC50" s="280"/>
      <c r="AD50" s="280"/>
      <c r="AE50" s="280"/>
    </row>
    <row r="51" spans="1:31" ht="140.25" x14ac:dyDescent="0.25">
      <c r="A51" s="66" t="s">
        <v>653</v>
      </c>
      <c r="B51" s="66"/>
      <c r="C51" s="66">
        <v>3.22</v>
      </c>
      <c r="D51" s="66"/>
      <c r="E51" s="67"/>
      <c r="F51" s="66"/>
      <c r="G51" s="97" t="s">
        <v>1707</v>
      </c>
      <c r="H51" s="104" t="s">
        <v>638</v>
      </c>
      <c r="I51" s="68" t="s">
        <v>529</v>
      </c>
      <c r="J51" s="147" t="s">
        <v>50</v>
      </c>
      <c r="K51" s="147" t="s">
        <v>50</v>
      </c>
      <c r="L51" s="147" t="s">
        <v>50</v>
      </c>
      <c r="M51" s="147" t="s">
        <v>50</v>
      </c>
      <c r="N51" s="147" t="s">
        <v>51</v>
      </c>
      <c r="O51" s="123" t="s">
        <v>1717</v>
      </c>
      <c r="P51" s="57" t="s">
        <v>50</v>
      </c>
      <c r="Q51" s="57" t="s">
        <v>1716</v>
      </c>
      <c r="R51" s="58" t="s">
        <v>73</v>
      </c>
      <c r="S51" s="58" t="s">
        <v>1715</v>
      </c>
      <c r="T51" s="269" t="s">
        <v>50</v>
      </c>
      <c r="U51" s="269" t="s">
        <v>50</v>
      </c>
      <c r="V51" s="269" t="s">
        <v>50</v>
      </c>
      <c r="W51" s="269" t="s">
        <v>50</v>
      </c>
      <c r="X51" s="269" t="s">
        <v>50</v>
      </c>
      <c r="Y51" s="269" t="s">
        <v>50</v>
      </c>
      <c r="AA51" s="280"/>
      <c r="AB51" s="280"/>
      <c r="AC51" s="280"/>
      <c r="AD51" s="280"/>
      <c r="AE51" s="280"/>
    </row>
    <row r="52" spans="1:31" ht="64.5" customHeight="1" x14ac:dyDescent="0.25">
      <c r="A52" s="66" t="s">
        <v>654</v>
      </c>
      <c r="B52" s="66"/>
      <c r="C52" s="66">
        <v>3.23</v>
      </c>
      <c r="D52" s="66"/>
      <c r="E52" s="67"/>
      <c r="F52" s="66"/>
      <c r="G52" s="97"/>
      <c r="H52" s="104"/>
      <c r="I52" s="68" t="s">
        <v>530</v>
      </c>
      <c r="J52" s="147" t="s">
        <v>52</v>
      </c>
      <c r="K52" s="147" t="s">
        <v>52</v>
      </c>
      <c r="L52" s="147" t="s">
        <v>52</v>
      </c>
      <c r="M52" s="147" t="s">
        <v>52</v>
      </c>
      <c r="N52" s="147" t="s">
        <v>56</v>
      </c>
      <c r="O52" s="123" t="s">
        <v>655</v>
      </c>
      <c r="P52" s="57" t="s">
        <v>52</v>
      </c>
      <c r="Q52" s="57" t="s">
        <v>1349</v>
      </c>
      <c r="R52" s="58" t="s">
        <v>50</v>
      </c>
      <c r="S52" s="58" t="s">
        <v>551</v>
      </c>
      <c r="T52" s="103" t="s">
        <v>52</v>
      </c>
      <c r="U52" s="103" t="s">
        <v>52</v>
      </c>
      <c r="V52" s="103" t="s">
        <v>52</v>
      </c>
      <c r="W52" s="103" t="s">
        <v>52</v>
      </c>
      <c r="X52" s="103" t="s">
        <v>52</v>
      </c>
      <c r="Y52" s="103" t="s">
        <v>56</v>
      </c>
      <c r="AA52" s="280"/>
      <c r="AB52" s="280"/>
      <c r="AC52" s="280"/>
      <c r="AD52" s="280"/>
      <c r="AE52" s="280"/>
    </row>
    <row r="53" spans="1:31" ht="96" customHeight="1" x14ac:dyDescent="0.25">
      <c r="A53" s="98" t="s">
        <v>656</v>
      </c>
      <c r="B53" s="98" t="s">
        <v>262</v>
      </c>
      <c r="C53" s="66">
        <v>3.24</v>
      </c>
      <c r="D53" s="98" t="s">
        <v>578</v>
      </c>
      <c r="E53" s="99"/>
      <c r="F53" s="98" t="s">
        <v>208</v>
      </c>
      <c r="G53" s="100" t="s">
        <v>1708</v>
      </c>
      <c r="H53" s="122" t="s">
        <v>657</v>
      </c>
      <c r="I53" s="98"/>
      <c r="J53" s="147"/>
      <c r="K53" s="147"/>
      <c r="L53" s="147"/>
      <c r="M53" s="147"/>
      <c r="N53" s="147"/>
      <c r="O53" s="124"/>
      <c r="P53" s="57"/>
      <c r="Q53" s="183"/>
      <c r="R53" s="58"/>
      <c r="S53" s="129"/>
      <c r="T53" s="103" t="s">
        <v>1596</v>
      </c>
      <c r="U53" s="103" t="s">
        <v>1596</v>
      </c>
      <c r="V53" s="103" t="s">
        <v>1596</v>
      </c>
      <c r="W53" s="103" t="s">
        <v>1596</v>
      </c>
      <c r="X53" s="103" t="s">
        <v>1596</v>
      </c>
      <c r="Y53" s="103" t="s">
        <v>1596</v>
      </c>
      <c r="AA53" s="274"/>
      <c r="AB53" s="280"/>
      <c r="AC53" s="280"/>
      <c r="AD53" s="280"/>
      <c r="AE53" s="280"/>
    </row>
    <row r="54" spans="1:31" ht="64.5" customHeight="1" x14ac:dyDescent="0.25">
      <c r="A54" s="66" t="s">
        <v>658</v>
      </c>
      <c r="B54" s="66"/>
      <c r="C54" s="66">
        <v>3.25</v>
      </c>
      <c r="D54" s="66"/>
      <c r="E54" s="67"/>
      <c r="F54" s="66"/>
      <c r="G54" s="97"/>
      <c r="H54" s="104"/>
      <c r="I54" s="68" t="s">
        <v>522</v>
      </c>
      <c r="J54" s="147" t="s">
        <v>50</v>
      </c>
      <c r="K54" s="147" t="s">
        <v>50</v>
      </c>
      <c r="L54" s="147" t="s">
        <v>51</v>
      </c>
      <c r="M54" s="147" t="s">
        <v>51</v>
      </c>
      <c r="N54" s="147" t="s">
        <v>52</v>
      </c>
      <c r="O54" s="123" t="s">
        <v>642</v>
      </c>
      <c r="P54" s="57" t="s">
        <v>51</v>
      </c>
      <c r="Q54" s="57" t="s">
        <v>659</v>
      </c>
      <c r="R54" s="58" t="s">
        <v>73</v>
      </c>
      <c r="S54" s="58" t="s">
        <v>1350</v>
      </c>
      <c r="T54" s="103" t="s">
        <v>51</v>
      </c>
      <c r="U54" s="103" t="s">
        <v>50</v>
      </c>
      <c r="V54" s="103" t="s">
        <v>50</v>
      </c>
      <c r="W54" s="103" t="s">
        <v>51</v>
      </c>
      <c r="X54" s="103" t="s">
        <v>51</v>
      </c>
      <c r="Y54" s="103" t="s">
        <v>52</v>
      </c>
      <c r="AA54" s="280"/>
      <c r="AB54" s="280"/>
      <c r="AC54" s="280"/>
      <c r="AD54" s="280"/>
      <c r="AE54" s="280"/>
    </row>
    <row r="55" spans="1:31" ht="54" customHeight="1" x14ac:dyDescent="0.25">
      <c r="A55" s="66" t="s">
        <v>660</v>
      </c>
      <c r="B55" s="66"/>
      <c r="C55" s="66">
        <v>3.26</v>
      </c>
      <c r="D55" s="66"/>
      <c r="E55" s="67"/>
      <c r="F55" s="66"/>
      <c r="G55" s="97"/>
      <c r="H55" s="104"/>
      <c r="I55" s="68" t="s">
        <v>525</v>
      </c>
      <c r="J55" s="244" t="s">
        <v>50</v>
      </c>
      <c r="K55" s="244" t="s">
        <v>50</v>
      </c>
      <c r="L55" s="244" t="s">
        <v>51</v>
      </c>
      <c r="M55" s="244" t="s">
        <v>51</v>
      </c>
      <c r="N55" s="244" t="s">
        <v>661</v>
      </c>
      <c r="O55" s="123" t="s">
        <v>1351</v>
      </c>
      <c r="P55" s="57" t="s">
        <v>51</v>
      </c>
      <c r="Q55" s="57" t="s">
        <v>167</v>
      </c>
      <c r="R55" s="58" t="s">
        <v>52</v>
      </c>
      <c r="S55" s="58" t="s">
        <v>1352</v>
      </c>
      <c r="T55" s="103" t="s">
        <v>50</v>
      </c>
      <c r="U55" s="103" t="s">
        <v>50</v>
      </c>
      <c r="V55" s="103" t="s">
        <v>50</v>
      </c>
      <c r="W55" s="103" t="s">
        <v>50</v>
      </c>
      <c r="X55" s="103" t="s">
        <v>50</v>
      </c>
      <c r="Y55" s="103" t="s">
        <v>50</v>
      </c>
      <c r="AA55" s="280"/>
      <c r="AB55" s="280"/>
      <c r="AC55" s="280"/>
      <c r="AD55" s="280"/>
      <c r="AE55" s="280"/>
    </row>
    <row r="56" spans="1:31" ht="46.5" customHeight="1" x14ac:dyDescent="0.25">
      <c r="A56" s="66" t="s">
        <v>662</v>
      </c>
      <c r="B56" s="66"/>
      <c r="C56" s="66">
        <v>3.27</v>
      </c>
      <c r="D56" s="66"/>
      <c r="E56" s="67"/>
      <c r="F56" s="66"/>
      <c r="G56" s="97"/>
      <c r="H56" s="104"/>
      <c r="I56" s="68" t="s">
        <v>527</v>
      </c>
      <c r="J56" s="147" t="s">
        <v>52</v>
      </c>
      <c r="K56" s="147" t="s">
        <v>52</v>
      </c>
      <c r="L56" s="147" t="s">
        <v>52</v>
      </c>
      <c r="M56" s="147" t="s">
        <v>52</v>
      </c>
      <c r="N56" s="147" t="s">
        <v>56</v>
      </c>
      <c r="O56" s="123" t="s">
        <v>550</v>
      </c>
      <c r="P56" s="57" t="s">
        <v>51</v>
      </c>
      <c r="Q56" s="57" t="s">
        <v>167</v>
      </c>
      <c r="R56" s="58" t="s">
        <v>73</v>
      </c>
      <c r="S56" s="58" t="s">
        <v>1352</v>
      </c>
      <c r="T56" s="103" t="s">
        <v>51</v>
      </c>
      <c r="U56" s="103" t="s">
        <v>52</v>
      </c>
      <c r="V56" s="103" t="s">
        <v>52</v>
      </c>
      <c r="W56" s="103" t="s">
        <v>52</v>
      </c>
      <c r="X56" s="103" t="s">
        <v>52</v>
      </c>
      <c r="Y56" s="103" t="s">
        <v>52</v>
      </c>
      <c r="AA56" s="280"/>
      <c r="AB56" s="280"/>
      <c r="AC56" s="280"/>
      <c r="AD56" s="280"/>
      <c r="AE56" s="280"/>
    </row>
    <row r="57" spans="1:31" ht="31.5" customHeight="1" x14ac:dyDescent="0.25">
      <c r="A57" s="66" t="s">
        <v>663</v>
      </c>
      <c r="B57" s="66"/>
      <c r="C57" s="66">
        <v>3.28</v>
      </c>
      <c r="D57" s="66"/>
      <c r="E57" s="67"/>
      <c r="F57" s="66"/>
      <c r="G57" s="97"/>
      <c r="H57" s="104"/>
      <c r="I57" s="68" t="s">
        <v>528</v>
      </c>
      <c r="J57" s="147" t="s">
        <v>50</v>
      </c>
      <c r="K57" s="147" t="s">
        <v>50</v>
      </c>
      <c r="L57" s="147" t="s">
        <v>50</v>
      </c>
      <c r="M57" s="147" t="s">
        <v>50</v>
      </c>
      <c r="N57" s="147" t="s">
        <v>51</v>
      </c>
      <c r="O57" s="123" t="s">
        <v>664</v>
      </c>
      <c r="P57" s="57" t="s">
        <v>51</v>
      </c>
      <c r="Q57" s="57" t="s">
        <v>167</v>
      </c>
      <c r="R57" s="58" t="s">
        <v>73</v>
      </c>
      <c r="S57" s="58" t="s">
        <v>1352</v>
      </c>
      <c r="T57" s="103" t="s">
        <v>51</v>
      </c>
      <c r="U57" s="103" t="s">
        <v>50</v>
      </c>
      <c r="V57" s="103" t="s">
        <v>50</v>
      </c>
      <c r="W57" s="103" t="s">
        <v>50</v>
      </c>
      <c r="X57" s="103" t="s">
        <v>50</v>
      </c>
      <c r="Y57" s="103" t="s">
        <v>51</v>
      </c>
      <c r="AA57" s="280"/>
      <c r="AB57" s="280"/>
      <c r="AC57" s="280"/>
      <c r="AD57" s="280"/>
      <c r="AE57" s="280"/>
    </row>
    <row r="58" spans="1:31" ht="94.5" customHeight="1" x14ac:dyDescent="0.25">
      <c r="A58" s="66" t="s">
        <v>665</v>
      </c>
      <c r="B58" s="66"/>
      <c r="C58" s="66">
        <v>3.29</v>
      </c>
      <c r="D58" s="66"/>
      <c r="E58" s="67"/>
      <c r="F58" s="66"/>
      <c r="G58" s="97" t="s">
        <v>1708</v>
      </c>
      <c r="H58" s="104" t="s">
        <v>657</v>
      </c>
      <c r="I58" s="68" t="s">
        <v>529</v>
      </c>
      <c r="J58" s="147" t="s">
        <v>50</v>
      </c>
      <c r="K58" s="147" t="s">
        <v>50</v>
      </c>
      <c r="L58" s="147" t="s">
        <v>50</v>
      </c>
      <c r="M58" s="147" t="s">
        <v>50</v>
      </c>
      <c r="N58" s="147" t="s">
        <v>51</v>
      </c>
      <c r="O58" s="123" t="s">
        <v>1714</v>
      </c>
      <c r="P58" s="57" t="s">
        <v>50</v>
      </c>
      <c r="Q58" s="57" t="s">
        <v>1713</v>
      </c>
      <c r="R58" s="58" t="s">
        <v>52</v>
      </c>
      <c r="S58" s="58" t="s">
        <v>1712</v>
      </c>
      <c r="T58" s="103" t="s">
        <v>50</v>
      </c>
      <c r="U58" s="103" t="s">
        <v>50</v>
      </c>
      <c r="V58" s="103" t="s">
        <v>50</v>
      </c>
      <c r="W58" s="103" t="s">
        <v>50</v>
      </c>
      <c r="X58" s="103" t="s">
        <v>50</v>
      </c>
      <c r="Y58" s="103" t="s">
        <v>50</v>
      </c>
      <c r="AA58" s="280"/>
      <c r="AB58" s="280"/>
      <c r="AC58" s="280"/>
      <c r="AD58" s="280"/>
      <c r="AE58" s="280"/>
    </row>
    <row r="59" spans="1:31" ht="36" customHeight="1" x14ac:dyDescent="0.25">
      <c r="A59" s="66" t="s">
        <v>666</v>
      </c>
      <c r="B59" s="66"/>
      <c r="C59" s="66">
        <v>3.3</v>
      </c>
      <c r="D59" s="66"/>
      <c r="E59" s="67"/>
      <c r="F59" s="66"/>
      <c r="G59" s="97"/>
      <c r="H59" s="104"/>
      <c r="I59" s="68" t="s">
        <v>530</v>
      </c>
      <c r="J59" s="147" t="s">
        <v>52</v>
      </c>
      <c r="K59" s="147" t="s">
        <v>52</v>
      </c>
      <c r="L59" s="147" t="s">
        <v>52</v>
      </c>
      <c r="M59" s="147" t="s">
        <v>52</v>
      </c>
      <c r="N59" s="147" t="s">
        <v>56</v>
      </c>
      <c r="O59" s="123" t="s">
        <v>655</v>
      </c>
      <c r="P59" s="57" t="s">
        <v>51</v>
      </c>
      <c r="Q59" s="57" t="s">
        <v>167</v>
      </c>
      <c r="R59" s="58" t="s">
        <v>73</v>
      </c>
      <c r="S59" s="58" t="s">
        <v>1352</v>
      </c>
      <c r="T59" s="103" t="s">
        <v>51</v>
      </c>
      <c r="U59" s="103" t="s">
        <v>52</v>
      </c>
      <c r="V59" s="103" t="s">
        <v>52</v>
      </c>
      <c r="W59" s="103" t="s">
        <v>52</v>
      </c>
      <c r="X59" s="103" t="s">
        <v>52</v>
      </c>
      <c r="Y59" s="103" t="s">
        <v>52</v>
      </c>
      <c r="AA59" s="280"/>
      <c r="AB59" s="280"/>
      <c r="AC59" s="280"/>
      <c r="AD59" s="280"/>
      <c r="AE59" s="280"/>
    </row>
    <row r="60" spans="1:31" ht="99" customHeight="1" x14ac:dyDescent="0.25">
      <c r="A60" s="98" t="s">
        <v>667</v>
      </c>
      <c r="B60" s="98" t="s">
        <v>262</v>
      </c>
      <c r="C60" s="98">
        <v>2</v>
      </c>
      <c r="D60" s="99" t="s">
        <v>555</v>
      </c>
      <c r="E60" s="99"/>
      <c r="F60" s="99" t="s">
        <v>88</v>
      </c>
      <c r="G60" s="100" t="s">
        <v>1709</v>
      </c>
      <c r="H60" s="122" t="s">
        <v>668</v>
      </c>
      <c r="I60" s="101"/>
      <c r="J60" s="147"/>
      <c r="K60" s="147"/>
      <c r="L60" s="147"/>
      <c r="M60" s="147"/>
      <c r="N60" s="147"/>
      <c r="O60" s="124"/>
      <c r="P60" s="57"/>
      <c r="Q60" s="183"/>
      <c r="R60" s="58"/>
      <c r="S60" s="129"/>
      <c r="T60" s="103" t="s">
        <v>1596</v>
      </c>
      <c r="U60" s="103" t="s">
        <v>1596</v>
      </c>
      <c r="V60" s="103" t="s">
        <v>1596</v>
      </c>
      <c r="W60" s="103" t="s">
        <v>1596</v>
      </c>
      <c r="X60" s="103" t="s">
        <v>1596</v>
      </c>
      <c r="Y60" s="103" t="s">
        <v>1596</v>
      </c>
      <c r="AA60" s="280"/>
      <c r="AB60" s="280"/>
      <c r="AC60" s="274"/>
      <c r="AD60" s="280"/>
      <c r="AE60" s="280"/>
    </row>
    <row r="61" spans="1:31" ht="27" customHeight="1" x14ac:dyDescent="0.25">
      <c r="A61" s="66" t="s">
        <v>672</v>
      </c>
      <c r="B61" s="66"/>
      <c r="C61" s="66">
        <v>2.11</v>
      </c>
      <c r="D61" s="66"/>
      <c r="E61" s="67"/>
      <c r="F61" s="66"/>
      <c r="G61" s="97"/>
      <c r="H61" s="104"/>
      <c r="I61" s="68" t="s">
        <v>522</v>
      </c>
      <c r="J61" s="147" t="s">
        <v>50</v>
      </c>
      <c r="K61" s="147" t="s">
        <v>51</v>
      </c>
      <c r="L61" s="147" t="s">
        <v>51</v>
      </c>
      <c r="M61" s="147" t="s">
        <v>51</v>
      </c>
      <c r="N61" s="147" t="s">
        <v>52</v>
      </c>
      <c r="O61" s="123" t="s">
        <v>673</v>
      </c>
      <c r="P61" s="57" t="s">
        <v>52</v>
      </c>
      <c r="Q61" s="57" t="s">
        <v>674</v>
      </c>
      <c r="R61" s="58" t="s">
        <v>50</v>
      </c>
      <c r="S61" s="58" t="s">
        <v>675</v>
      </c>
      <c r="T61" s="103" t="s">
        <v>52</v>
      </c>
      <c r="U61" s="103" t="s">
        <v>50</v>
      </c>
      <c r="V61" s="103" t="s">
        <v>51</v>
      </c>
      <c r="W61" s="103" t="s">
        <v>51</v>
      </c>
      <c r="X61" s="103" t="s">
        <v>51</v>
      </c>
      <c r="Y61" s="103" t="s">
        <v>52</v>
      </c>
      <c r="AA61" s="280"/>
      <c r="AB61" s="280"/>
      <c r="AC61" s="280"/>
      <c r="AD61" s="280"/>
      <c r="AE61" s="280"/>
    </row>
    <row r="62" spans="1:31" ht="76.5" x14ac:dyDescent="0.25">
      <c r="A62" s="66" t="s">
        <v>676</v>
      </c>
      <c r="B62" s="66"/>
      <c r="C62" s="66">
        <v>2.12</v>
      </c>
      <c r="D62" s="66"/>
      <c r="E62" s="67"/>
      <c r="F62" s="66"/>
      <c r="G62" s="97"/>
      <c r="H62" s="104"/>
      <c r="I62" s="68" t="s">
        <v>525</v>
      </c>
      <c r="J62" s="244" t="s">
        <v>51</v>
      </c>
      <c r="K62" s="244" t="s">
        <v>51</v>
      </c>
      <c r="L62" s="244" t="s">
        <v>51</v>
      </c>
      <c r="M62" s="244" t="s">
        <v>52</v>
      </c>
      <c r="N62" s="244" t="s">
        <v>52</v>
      </c>
      <c r="O62" s="245" t="s">
        <v>677</v>
      </c>
      <c r="P62" s="57" t="s">
        <v>51</v>
      </c>
      <c r="Q62" s="57" t="s">
        <v>678</v>
      </c>
      <c r="R62" s="58" t="s">
        <v>50</v>
      </c>
      <c r="S62" s="58" t="s">
        <v>675</v>
      </c>
      <c r="T62" s="103" t="s">
        <v>51</v>
      </c>
      <c r="U62" s="103" t="s">
        <v>51</v>
      </c>
      <c r="V62" s="103" t="s">
        <v>51</v>
      </c>
      <c r="W62" s="103" t="s">
        <v>51</v>
      </c>
      <c r="X62" s="103" t="s">
        <v>52</v>
      </c>
      <c r="Y62" s="103" t="s">
        <v>52</v>
      </c>
      <c r="AA62" s="280"/>
      <c r="AB62" s="280"/>
      <c r="AC62" s="280"/>
      <c r="AD62" s="280"/>
      <c r="AE62" s="280"/>
    </row>
    <row r="63" spans="1:31" ht="20.45" customHeight="1" x14ac:dyDescent="0.25">
      <c r="A63" s="66" t="s">
        <v>679</v>
      </c>
      <c r="B63" s="66"/>
      <c r="C63" s="66">
        <v>2.13</v>
      </c>
      <c r="D63" s="66"/>
      <c r="E63" s="67"/>
      <c r="F63" s="66"/>
      <c r="G63" s="97"/>
      <c r="H63" s="104"/>
      <c r="I63" s="68" t="s">
        <v>527</v>
      </c>
      <c r="J63" s="147" t="s">
        <v>51</v>
      </c>
      <c r="K63" s="147" t="s">
        <v>52</v>
      </c>
      <c r="L63" s="147" t="s">
        <v>52</v>
      </c>
      <c r="M63" s="147" t="s">
        <v>52</v>
      </c>
      <c r="N63" s="147" t="s">
        <v>56</v>
      </c>
      <c r="O63" s="123" t="s">
        <v>1574</v>
      </c>
      <c r="P63" s="57" t="s">
        <v>52</v>
      </c>
      <c r="Q63" s="57" t="s">
        <v>674</v>
      </c>
      <c r="R63" s="58" t="s">
        <v>50</v>
      </c>
      <c r="S63" s="58" t="s">
        <v>675</v>
      </c>
      <c r="T63" s="103" t="s">
        <v>52</v>
      </c>
      <c r="U63" s="103" t="s">
        <v>51</v>
      </c>
      <c r="V63" s="103" t="s">
        <v>52</v>
      </c>
      <c r="W63" s="103" t="s">
        <v>52</v>
      </c>
      <c r="X63" s="103" t="s">
        <v>52</v>
      </c>
      <c r="Y63" s="103" t="s">
        <v>56</v>
      </c>
      <c r="AA63" s="280"/>
      <c r="AB63" s="280"/>
      <c r="AC63" s="280"/>
      <c r="AD63" s="280"/>
      <c r="AE63" s="280"/>
    </row>
    <row r="64" spans="1:31" ht="20.45" customHeight="1" x14ac:dyDescent="0.25">
      <c r="A64" s="66" t="s">
        <v>680</v>
      </c>
      <c r="B64" s="66"/>
      <c r="C64" s="66">
        <v>2.14</v>
      </c>
      <c r="D64" s="66"/>
      <c r="E64" s="67"/>
      <c r="F64" s="66"/>
      <c r="G64" s="97"/>
      <c r="H64" s="104"/>
      <c r="I64" s="68" t="s">
        <v>528</v>
      </c>
      <c r="J64" s="147"/>
      <c r="K64" s="147"/>
      <c r="L64" s="147"/>
      <c r="M64" s="147"/>
      <c r="N64" s="147"/>
      <c r="O64" s="123" t="s">
        <v>681</v>
      </c>
      <c r="P64" s="57"/>
      <c r="Q64" s="57"/>
      <c r="R64" s="58"/>
      <c r="S64" s="58"/>
      <c r="T64" s="103" t="s">
        <v>1596</v>
      </c>
      <c r="U64" s="103" t="s">
        <v>1596</v>
      </c>
      <c r="V64" s="103" t="s">
        <v>1596</v>
      </c>
      <c r="W64" s="103" t="s">
        <v>1596</v>
      </c>
      <c r="X64" s="103" t="s">
        <v>1596</v>
      </c>
      <c r="Y64" s="103" t="s">
        <v>1596</v>
      </c>
      <c r="AA64" s="280"/>
      <c r="AB64" s="280"/>
      <c r="AC64" s="280"/>
      <c r="AD64" s="280"/>
      <c r="AE64" s="280"/>
    </row>
    <row r="65" spans="1:31" ht="20.45" customHeight="1" x14ac:dyDescent="0.25">
      <c r="A65" s="66" t="s">
        <v>682</v>
      </c>
      <c r="B65" s="66"/>
      <c r="C65" s="66">
        <v>2.15</v>
      </c>
      <c r="D65" s="66"/>
      <c r="E65" s="67"/>
      <c r="F65" s="66"/>
      <c r="G65" s="97"/>
      <c r="H65" s="104"/>
      <c r="I65" s="68" t="s">
        <v>529</v>
      </c>
      <c r="J65" s="147"/>
      <c r="K65" s="147"/>
      <c r="L65" s="147"/>
      <c r="M65" s="147"/>
      <c r="N65" s="147"/>
      <c r="O65" s="123" t="s">
        <v>681</v>
      </c>
      <c r="P65" s="57"/>
      <c r="Q65" s="57"/>
      <c r="R65" s="58"/>
      <c r="S65" s="58"/>
      <c r="T65" s="103" t="s">
        <v>1596</v>
      </c>
      <c r="U65" s="103" t="s">
        <v>1596</v>
      </c>
      <c r="V65" s="103" t="s">
        <v>1596</v>
      </c>
      <c r="W65" s="103" t="s">
        <v>1596</v>
      </c>
      <c r="X65" s="103" t="s">
        <v>1596</v>
      </c>
      <c r="Y65" s="103" t="s">
        <v>1596</v>
      </c>
      <c r="AA65" s="280"/>
      <c r="AB65" s="280"/>
      <c r="AC65" s="280"/>
      <c r="AD65" s="280"/>
      <c r="AE65" s="280"/>
    </row>
    <row r="66" spans="1:31" ht="20.45" customHeight="1" x14ac:dyDescent="0.25">
      <c r="A66" s="66" t="s">
        <v>683</v>
      </c>
      <c r="B66" s="66"/>
      <c r="C66" s="66">
        <v>2.16</v>
      </c>
      <c r="D66" s="66"/>
      <c r="E66" s="67"/>
      <c r="F66" s="66"/>
      <c r="G66" s="97"/>
      <c r="H66" s="104"/>
      <c r="I66" s="68" t="s">
        <v>530</v>
      </c>
      <c r="J66" s="147" t="s">
        <v>51</v>
      </c>
      <c r="K66" s="147" t="s">
        <v>52</v>
      </c>
      <c r="L66" s="147" t="s">
        <v>52</v>
      </c>
      <c r="M66" s="147" t="s">
        <v>52</v>
      </c>
      <c r="N66" s="147" t="s">
        <v>56</v>
      </c>
      <c r="O66" s="123" t="s">
        <v>684</v>
      </c>
      <c r="P66" s="57" t="s">
        <v>52</v>
      </c>
      <c r="Q66" s="57" t="s">
        <v>674</v>
      </c>
      <c r="R66" s="58" t="s">
        <v>50</v>
      </c>
      <c r="S66" s="58" t="s">
        <v>675</v>
      </c>
      <c r="T66" s="103" t="s">
        <v>52</v>
      </c>
      <c r="U66" s="103" t="s">
        <v>51</v>
      </c>
      <c r="V66" s="103" t="s">
        <v>52</v>
      </c>
      <c r="W66" s="103" t="s">
        <v>52</v>
      </c>
      <c r="X66" s="103" t="s">
        <v>52</v>
      </c>
      <c r="Y66" s="103" t="s">
        <v>56</v>
      </c>
      <c r="AA66" s="280"/>
      <c r="AB66" s="280"/>
      <c r="AC66" s="280"/>
      <c r="AD66" s="280"/>
      <c r="AE66" s="280"/>
    </row>
    <row r="67" spans="1:31" ht="101.45" customHeight="1" x14ac:dyDescent="0.25">
      <c r="A67" s="98" t="s">
        <v>685</v>
      </c>
      <c r="B67" s="98" t="s">
        <v>262</v>
      </c>
      <c r="C67" s="98">
        <v>1</v>
      </c>
      <c r="D67" s="98" t="s">
        <v>563</v>
      </c>
      <c r="E67" s="99"/>
      <c r="F67" s="98" t="s">
        <v>133</v>
      </c>
      <c r="G67" s="100" t="s">
        <v>1710</v>
      </c>
      <c r="H67" s="122" t="s">
        <v>686</v>
      </c>
      <c r="I67" s="98"/>
      <c r="J67" s="147"/>
      <c r="K67" s="147"/>
      <c r="L67" s="147"/>
      <c r="M67" s="147"/>
      <c r="N67" s="147"/>
      <c r="O67" s="124"/>
      <c r="P67" s="57"/>
      <c r="Q67" s="183"/>
      <c r="R67" s="58"/>
      <c r="S67" s="129"/>
      <c r="T67" s="103" t="s">
        <v>1596</v>
      </c>
      <c r="U67" s="103" t="s">
        <v>1596</v>
      </c>
      <c r="V67" s="103" t="s">
        <v>1596</v>
      </c>
      <c r="W67" s="103" t="s">
        <v>1596</v>
      </c>
      <c r="X67" s="103" t="s">
        <v>1596</v>
      </c>
      <c r="Y67" s="103" t="s">
        <v>1596</v>
      </c>
      <c r="AA67" s="280"/>
      <c r="AB67" s="280"/>
      <c r="AC67" s="280"/>
      <c r="AD67" s="280"/>
      <c r="AE67" s="280"/>
    </row>
    <row r="68" spans="1:31" ht="36" customHeight="1" x14ac:dyDescent="0.25">
      <c r="A68" s="66" t="s">
        <v>687</v>
      </c>
      <c r="B68" s="66"/>
      <c r="C68" s="66">
        <v>1.1100000000000001</v>
      </c>
      <c r="D68" s="66"/>
      <c r="E68" s="67"/>
      <c r="F68" s="66"/>
      <c r="G68" s="97"/>
      <c r="H68" s="104"/>
      <c r="I68" s="68" t="s">
        <v>522</v>
      </c>
      <c r="J68" s="147" t="s">
        <v>50</v>
      </c>
      <c r="K68" s="147" t="s">
        <v>50</v>
      </c>
      <c r="L68" s="147" t="s">
        <v>50</v>
      </c>
      <c r="M68" s="147" t="s">
        <v>50</v>
      </c>
      <c r="N68" s="147" t="s">
        <v>50</v>
      </c>
      <c r="O68" s="123" t="s">
        <v>1353</v>
      </c>
      <c r="P68" s="57" t="s">
        <v>52</v>
      </c>
      <c r="Q68" s="57" t="s">
        <v>688</v>
      </c>
      <c r="R68" s="58" t="s">
        <v>73</v>
      </c>
      <c r="S68" s="58" t="s">
        <v>689</v>
      </c>
      <c r="T68" s="103" t="s">
        <v>52</v>
      </c>
      <c r="U68" s="103" t="s">
        <v>50</v>
      </c>
      <c r="V68" s="103" t="s">
        <v>50</v>
      </c>
      <c r="W68" s="103" t="s">
        <v>50</v>
      </c>
      <c r="X68" s="103" t="s">
        <v>50</v>
      </c>
      <c r="Y68" s="103" t="s">
        <v>50</v>
      </c>
      <c r="AA68" s="280"/>
      <c r="AB68" s="280"/>
      <c r="AC68" s="280"/>
      <c r="AD68" s="280"/>
      <c r="AE68" s="280"/>
    </row>
    <row r="69" spans="1:31" ht="26.25" customHeight="1" x14ac:dyDescent="0.25">
      <c r="A69" s="66" t="s">
        <v>690</v>
      </c>
      <c r="B69" s="66"/>
      <c r="C69" s="66">
        <v>1.1200000000000001</v>
      </c>
      <c r="D69" s="66"/>
      <c r="E69" s="67"/>
      <c r="F69" s="66"/>
      <c r="G69" s="97"/>
      <c r="H69" s="104"/>
      <c r="I69" s="68" t="s">
        <v>525</v>
      </c>
      <c r="J69" s="244" t="s">
        <v>50</v>
      </c>
      <c r="K69" s="244" t="s">
        <v>50</v>
      </c>
      <c r="L69" s="244" t="s">
        <v>50</v>
      </c>
      <c r="M69" s="244" t="s">
        <v>51</v>
      </c>
      <c r="N69" s="244" t="s">
        <v>661</v>
      </c>
      <c r="O69" s="123" t="s">
        <v>1354</v>
      </c>
      <c r="P69" s="57" t="s">
        <v>50</v>
      </c>
      <c r="Q69" s="57" t="s">
        <v>691</v>
      </c>
      <c r="R69" s="58" t="s">
        <v>73</v>
      </c>
      <c r="S69" s="58" t="s">
        <v>167</v>
      </c>
      <c r="T69" s="103" t="s">
        <v>50</v>
      </c>
      <c r="U69" s="103" t="s">
        <v>50</v>
      </c>
      <c r="V69" s="103" t="s">
        <v>50</v>
      </c>
      <c r="W69" s="103" t="s">
        <v>50</v>
      </c>
      <c r="X69" s="103" t="s">
        <v>50</v>
      </c>
      <c r="Y69" s="103" t="s">
        <v>50</v>
      </c>
      <c r="AA69" s="280"/>
      <c r="AB69" s="280"/>
      <c r="AC69" s="280"/>
      <c r="AD69" s="280"/>
      <c r="AE69" s="280"/>
    </row>
    <row r="70" spans="1:31" ht="26.25" customHeight="1" x14ac:dyDescent="0.25">
      <c r="A70" s="66" t="s">
        <v>692</v>
      </c>
      <c r="B70" s="66"/>
      <c r="C70" s="66">
        <v>1.1299999999999999</v>
      </c>
      <c r="D70" s="66"/>
      <c r="E70" s="67"/>
      <c r="F70" s="66"/>
      <c r="G70" s="97"/>
      <c r="H70" s="104"/>
      <c r="I70" s="68" t="s">
        <v>527</v>
      </c>
      <c r="J70" s="147" t="s">
        <v>50</v>
      </c>
      <c r="K70" s="147" t="s">
        <v>50</v>
      </c>
      <c r="L70" s="147" t="s">
        <v>50</v>
      </c>
      <c r="M70" s="147" t="s">
        <v>50</v>
      </c>
      <c r="N70" s="147" t="s">
        <v>50</v>
      </c>
      <c r="O70" s="123" t="s">
        <v>693</v>
      </c>
      <c r="P70" s="57" t="s">
        <v>52</v>
      </c>
      <c r="Q70" s="57" t="s">
        <v>167</v>
      </c>
      <c r="R70" s="58" t="s">
        <v>73</v>
      </c>
      <c r="S70" s="58" t="s">
        <v>167</v>
      </c>
      <c r="T70" s="103" t="s">
        <v>52</v>
      </c>
      <c r="U70" s="103" t="s">
        <v>50</v>
      </c>
      <c r="V70" s="103" t="s">
        <v>50</v>
      </c>
      <c r="W70" s="103" t="s">
        <v>50</v>
      </c>
      <c r="X70" s="103" t="s">
        <v>50</v>
      </c>
      <c r="Y70" s="103" t="s">
        <v>50</v>
      </c>
      <c r="AA70" s="280"/>
      <c r="AB70" s="280"/>
      <c r="AC70" s="280"/>
      <c r="AD70" s="280"/>
      <c r="AE70" s="280"/>
    </row>
    <row r="71" spans="1:31" ht="26.25" customHeight="1" x14ac:dyDescent="0.25">
      <c r="A71" s="66" t="s">
        <v>694</v>
      </c>
      <c r="B71" s="66"/>
      <c r="C71" s="66">
        <v>1.1399999999999999</v>
      </c>
      <c r="D71" s="66"/>
      <c r="E71" s="67"/>
      <c r="F71" s="66"/>
      <c r="G71" s="97"/>
      <c r="H71" s="104"/>
      <c r="I71" s="68" t="s">
        <v>528</v>
      </c>
      <c r="J71" s="147"/>
      <c r="K71" s="147"/>
      <c r="L71" s="147"/>
      <c r="M71" s="147"/>
      <c r="N71" s="147"/>
      <c r="O71" s="123" t="s">
        <v>681</v>
      </c>
      <c r="P71" s="57"/>
      <c r="Q71" s="57"/>
      <c r="R71" s="58"/>
      <c r="S71" s="58"/>
      <c r="T71" s="103" t="s">
        <v>1596</v>
      </c>
      <c r="U71" s="103" t="s">
        <v>1596</v>
      </c>
      <c r="V71" s="103" t="s">
        <v>1596</v>
      </c>
      <c r="W71" s="103" t="s">
        <v>1596</v>
      </c>
      <c r="X71" s="103" t="s">
        <v>1596</v>
      </c>
      <c r="Y71" s="103" t="s">
        <v>1596</v>
      </c>
      <c r="AA71" s="280"/>
      <c r="AB71" s="280"/>
      <c r="AC71" s="280"/>
      <c r="AD71" s="280"/>
      <c r="AE71" s="280"/>
    </row>
    <row r="72" spans="1:31" ht="26.25" customHeight="1" x14ac:dyDescent="0.25">
      <c r="A72" s="66" t="s">
        <v>695</v>
      </c>
      <c r="B72" s="66"/>
      <c r="C72" s="66">
        <v>1.1499999999999999</v>
      </c>
      <c r="D72" s="66"/>
      <c r="E72" s="67"/>
      <c r="F72" s="66"/>
      <c r="G72" s="97"/>
      <c r="H72" s="104"/>
      <c r="I72" s="68" t="s">
        <v>529</v>
      </c>
      <c r="J72" s="147"/>
      <c r="K72" s="147"/>
      <c r="L72" s="147"/>
      <c r="M72" s="147"/>
      <c r="N72" s="147"/>
      <c r="O72" s="123" t="s">
        <v>681</v>
      </c>
      <c r="P72" s="57"/>
      <c r="Q72" s="57"/>
      <c r="R72" s="58"/>
      <c r="S72" s="58"/>
      <c r="T72" s="103" t="s">
        <v>1596</v>
      </c>
      <c r="U72" s="103" t="s">
        <v>1596</v>
      </c>
      <c r="V72" s="103" t="s">
        <v>1596</v>
      </c>
      <c r="W72" s="103" t="s">
        <v>1596</v>
      </c>
      <c r="X72" s="103" t="s">
        <v>1596</v>
      </c>
      <c r="Y72" s="103" t="s">
        <v>1596</v>
      </c>
      <c r="AA72" s="280"/>
      <c r="AB72" s="280"/>
      <c r="AC72" s="280"/>
      <c r="AD72" s="280"/>
      <c r="AE72" s="280"/>
    </row>
    <row r="73" spans="1:31" ht="26.25" customHeight="1" x14ac:dyDescent="0.25">
      <c r="A73" s="66" t="s">
        <v>696</v>
      </c>
      <c r="B73" s="66"/>
      <c r="C73" s="66">
        <v>1.1599999999999999</v>
      </c>
      <c r="D73" s="66"/>
      <c r="E73" s="67"/>
      <c r="F73" s="66"/>
      <c r="G73" s="97"/>
      <c r="H73" s="104"/>
      <c r="I73" s="68" t="s">
        <v>530</v>
      </c>
      <c r="J73" s="147" t="s">
        <v>50</v>
      </c>
      <c r="K73" s="147" t="s">
        <v>50</v>
      </c>
      <c r="L73" s="147" t="s">
        <v>50</v>
      </c>
      <c r="M73" s="147" t="s">
        <v>51</v>
      </c>
      <c r="N73" s="147" t="s">
        <v>51</v>
      </c>
      <c r="O73" s="123" t="s">
        <v>697</v>
      </c>
      <c r="P73" s="57" t="s">
        <v>52</v>
      </c>
      <c r="Q73" s="57" t="s">
        <v>167</v>
      </c>
      <c r="R73" s="58" t="s">
        <v>73</v>
      </c>
      <c r="S73" s="58" t="s">
        <v>167</v>
      </c>
      <c r="T73" s="103" t="s">
        <v>52</v>
      </c>
      <c r="U73" s="103" t="s">
        <v>50</v>
      </c>
      <c r="V73" s="103" t="s">
        <v>50</v>
      </c>
      <c r="W73" s="103" t="s">
        <v>50</v>
      </c>
      <c r="X73" s="103" t="s">
        <v>51</v>
      </c>
      <c r="Y73" s="103" t="s">
        <v>51</v>
      </c>
      <c r="AA73" s="280"/>
      <c r="AB73" s="280"/>
      <c r="AC73" s="280"/>
      <c r="AD73" s="280"/>
      <c r="AE73" s="280"/>
    </row>
    <row r="74" spans="1:31" ht="53.1" customHeight="1" x14ac:dyDescent="0.25">
      <c r="A74" s="144"/>
      <c r="B74" s="144"/>
      <c r="C74" s="144"/>
      <c r="D74" s="144" t="s">
        <v>563</v>
      </c>
      <c r="E74" s="144"/>
      <c r="F74" s="98" t="s">
        <v>83</v>
      </c>
      <c r="G74" s="100" t="s">
        <v>1711</v>
      </c>
      <c r="H74" s="122" t="s">
        <v>698</v>
      </c>
      <c r="I74" s="98" t="s">
        <v>608</v>
      </c>
      <c r="J74" s="147" t="s">
        <v>50</v>
      </c>
      <c r="K74" s="147" t="s">
        <v>50</v>
      </c>
      <c r="L74" s="147" t="s">
        <v>50</v>
      </c>
      <c r="M74" s="147" t="s">
        <v>51</v>
      </c>
      <c r="N74" s="147" t="s">
        <v>52</v>
      </c>
      <c r="O74" s="123" t="s">
        <v>1355</v>
      </c>
      <c r="P74" s="57" t="s">
        <v>51</v>
      </c>
      <c r="Q74" s="57" t="s">
        <v>699</v>
      </c>
      <c r="R74" s="58" t="s">
        <v>50</v>
      </c>
      <c r="S74" s="58" t="s">
        <v>700</v>
      </c>
      <c r="T74" s="103" t="s">
        <v>51</v>
      </c>
      <c r="U74" s="103" t="s">
        <v>50</v>
      </c>
      <c r="V74" s="103" t="s">
        <v>50</v>
      </c>
      <c r="W74" s="103" t="s">
        <v>50</v>
      </c>
      <c r="X74" s="103" t="s">
        <v>51</v>
      </c>
      <c r="Y74" s="103" t="s">
        <v>52</v>
      </c>
      <c r="AA74" s="280"/>
      <c r="AB74" s="280"/>
      <c r="AC74" s="280"/>
      <c r="AD74" s="280"/>
      <c r="AE74" s="280"/>
    </row>
    <row r="75" spans="1:31" s="119" customFormat="1" ht="48.75" hidden="1" customHeight="1" x14ac:dyDescent="0.25">
      <c r="A75" s="110" t="s">
        <v>687</v>
      </c>
      <c r="B75" s="110"/>
      <c r="C75" s="110">
        <v>1.1100000000000001</v>
      </c>
      <c r="D75" s="110"/>
      <c r="E75" s="111"/>
      <c r="F75" s="110"/>
      <c r="G75" s="177"/>
      <c r="H75" s="131"/>
      <c r="I75" s="112" t="s">
        <v>522</v>
      </c>
      <c r="J75" s="113"/>
      <c r="K75" s="113"/>
      <c r="L75" s="113"/>
      <c r="M75" s="113"/>
      <c r="N75" s="113"/>
      <c r="O75" s="114"/>
      <c r="P75" s="176"/>
      <c r="Q75" s="176"/>
      <c r="R75" s="117"/>
      <c r="S75" s="117"/>
      <c r="T75" s="118" t="s">
        <v>1596</v>
      </c>
      <c r="U75" s="118" t="s">
        <v>1596</v>
      </c>
      <c r="V75" s="118" t="s">
        <v>1596</v>
      </c>
      <c r="W75" s="118" t="s">
        <v>1596</v>
      </c>
      <c r="X75" s="118" t="s">
        <v>1596</v>
      </c>
      <c r="Y75" s="118" t="s">
        <v>1596</v>
      </c>
      <c r="AA75" s="121"/>
      <c r="AB75" s="121"/>
      <c r="AC75" s="121"/>
      <c r="AD75" s="121"/>
      <c r="AE75" s="121"/>
    </row>
    <row r="76" spans="1:31" s="119" customFormat="1" ht="28.5" hidden="1" customHeight="1" x14ac:dyDescent="0.25">
      <c r="A76" s="110" t="s">
        <v>690</v>
      </c>
      <c r="B76" s="110"/>
      <c r="C76" s="110">
        <v>1.1200000000000001</v>
      </c>
      <c r="D76" s="110"/>
      <c r="E76" s="111"/>
      <c r="F76" s="110"/>
      <c r="G76" s="177"/>
      <c r="H76" s="131"/>
      <c r="I76" s="112" t="s">
        <v>525</v>
      </c>
      <c r="J76" s="247" t="s">
        <v>50</v>
      </c>
      <c r="K76" s="247" t="s">
        <v>50</v>
      </c>
      <c r="L76" s="247" t="s">
        <v>50</v>
      </c>
      <c r="M76" s="247" t="s">
        <v>51</v>
      </c>
      <c r="N76" s="247" t="s">
        <v>661</v>
      </c>
      <c r="O76" s="114"/>
      <c r="P76" s="176" t="s">
        <v>50</v>
      </c>
      <c r="Q76" s="176" t="s">
        <v>701</v>
      </c>
      <c r="R76" s="117" t="s">
        <v>52</v>
      </c>
      <c r="S76" s="117" t="s">
        <v>702</v>
      </c>
      <c r="T76" s="118" t="s">
        <v>50</v>
      </c>
      <c r="U76" s="118" t="s">
        <v>50</v>
      </c>
      <c r="V76" s="118" t="s">
        <v>50</v>
      </c>
      <c r="W76" s="118" t="s">
        <v>50</v>
      </c>
      <c r="X76" s="118" t="s">
        <v>50</v>
      </c>
      <c r="Y76" s="118" t="s">
        <v>50</v>
      </c>
      <c r="AA76" s="121"/>
      <c r="AB76" s="121"/>
      <c r="AC76" s="121"/>
      <c r="AD76" s="121"/>
      <c r="AE76" s="121"/>
    </row>
    <row r="77" spans="1:31" s="119" customFormat="1" ht="28.5" hidden="1" customHeight="1" x14ac:dyDescent="0.25">
      <c r="A77" s="110" t="s">
        <v>692</v>
      </c>
      <c r="B77" s="110"/>
      <c r="C77" s="110">
        <v>1.1299999999999999</v>
      </c>
      <c r="D77" s="110"/>
      <c r="E77" s="111"/>
      <c r="F77" s="110"/>
      <c r="G77" s="177"/>
      <c r="H77" s="131"/>
      <c r="I77" s="112" t="s">
        <v>527</v>
      </c>
      <c r="J77" s="113"/>
      <c r="K77" s="113"/>
      <c r="L77" s="113"/>
      <c r="M77" s="113"/>
      <c r="N77" s="113"/>
      <c r="O77" s="114"/>
      <c r="P77" s="176"/>
      <c r="Q77" s="176"/>
      <c r="R77" s="117"/>
      <c r="S77" s="117"/>
      <c r="T77" s="118" t="s">
        <v>1596</v>
      </c>
      <c r="U77" s="118" t="s">
        <v>1596</v>
      </c>
      <c r="V77" s="118" t="s">
        <v>1596</v>
      </c>
      <c r="W77" s="118" t="s">
        <v>1596</v>
      </c>
      <c r="X77" s="118" t="s">
        <v>1596</v>
      </c>
      <c r="Y77" s="118" t="s">
        <v>1596</v>
      </c>
      <c r="AA77" s="121"/>
      <c r="AB77" s="121"/>
      <c r="AC77" s="121"/>
      <c r="AD77" s="121"/>
      <c r="AE77" s="121"/>
    </row>
    <row r="78" spans="1:31" s="119" customFormat="1" ht="28.5" hidden="1" customHeight="1" x14ac:dyDescent="0.25">
      <c r="A78" s="110" t="s">
        <v>694</v>
      </c>
      <c r="B78" s="110"/>
      <c r="C78" s="110">
        <v>1.1399999999999999</v>
      </c>
      <c r="D78" s="110"/>
      <c r="E78" s="111"/>
      <c r="F78" s="110"/>
      <c r="G78" s="177"/>
      <c r="H78" s="131"/>
      <c r="I78" s="112" t="s">
        <v>528</v>
      </c>
      <c r="J78" s="113"/>
      <c r="K78" s="113"/>
      <c r="L78" s="113"/>
      <c r="M78" s="113"/>
      <c r="N78" s="113"/>
      <c r="O78" s="114"/>
      <c r="P78" s="176"/>
      <c r="Q78" s="176"/>
      <c r="R78" s="117"/>
      <c r="S78" s="117"/>
      <c r="T78" s="118" t="s">
        <v>1596</v>
      </c>
      <c r="U78" s="118" t="s">
        <v>1596</v>
      </c>
      <c r="V78" s="118" t="s">
        <v>1596</v>
      </c>
      <c r="W78" s="118" t="s">
        <v>1596</v>
      </c>
      <c r="X78" s="118" t="s">
        <v>1596</v>
      </c>
      <c r="Y78" s="118" t="s">
        <v>1596</v>
      </c>
      <c r="AA78" s="121"/>
      <c r="AB78" s="121"/>
      <c r="AC78" s="121"/>
      <c r="AD78" s="121"/>
      <c r="AE78" s="121"/>
    </row>
    <row r="79" spans="1:31" s="119" customFormat="1" ht="28.5" hidden="1" customHeight="1" x14ac:dyDescent="0.25">
      <c r="A79" s="110" t="s">
        <v>695</v>
      </c>
      <c r="B79" s="110"/>
      <c r="C79" s="110">
        <v>1.1499999999999999</v>
      </c>
      <c r="D79" s="110"/>
      <c r="E79" s="111"/>
      <c r="F79" s="110"/>
      <c r="G79" s="177"/>
      <c r="H79" s="131"/>
      <c r="I79" s="112" t="s">
        <v>529</v>
      </c>
      <c r="J79" s="113"/>
      <c r="K79" s="113"/>
      <c r="L79" s="113"/>
      <c r="M79" s="113"/>
      <c r="N79" s="113"/>
      <c r="O79" s="114"/>
      <c r="P79" s="176"/>
      <c r="Q79" s="176"/>
      <c r="R79" s="117"/>
      <c r="S79" s="117"/>
      <c r="T79" s="118" t="s">
        <v>1596</v>
      </c>
      <c r="U79" s="118" t="s">
        <v>1596</v>
      </c>
      <c r="V79" s="118" t="s">
        <v>1596</v>
      </c>
      <c r="W79" s="118" t="s">
        <v>1596</v>
      </c>
      <c r="X79" s="118" t="s">
        <v>1596</v>
      </c>
      <c r="Y79" s="118" t="s">
        <v>1596</v>
      </c>
      <c r="AA79" s="121"/>
      <c r="AB79" s="121"/>
      <c r="AC79" s="121"/>
      <c r="AD79" s="121"/>
      <c r="AE79" s="121"/>
    </row>
    <row r="80" spans="1:31" s="119" customFormat="1" ht="28.5" hidden="1" customHeight="1" x14ac:dyDescent="0.25">
      <c r="A80" s="110" t="s">
        <v>696</v>
      </c>
      <c r="B80" s="110"/>
      <c r="C80" s="110">
        <v>1.1599999999999999</v>
      </c>
      <c r="D80" s="110"/>
      <c r="E80" s="111"/>
      <c r="F80" s="110"/>
      <c r="G80" s="177"/>
      <c r="H80" s="131"/>
      <c r="I80" s="112" t="s">
        <v>530</v>
      </c>
      <c r="J80" s="113"/>
      <c r="K80" s="113"/>
      <c r="L80" s="113"/>
      <c r="M80" s="113"/>
      <c r="N80" s="113"/>
      <c r="O80" s="114"/>
      <c r="P80" s="176"/>
      <c r="Q80" s="176"/>
      <c r="R80" s="117"/>
      <c r="S80" s="117"/>
      <c r="T80" s="118" t="s">
        <v>1596</v>
      </c>
      <c r="U80" s="118" t="s">
        <v>1596</v>
      </c>
      <c r="V80" s="118" t="s">
        <v>1596</v>
      </c>
      <c r="W80" s="118" t="s">
        <v>1596</v>
      </c>
      <c r="X80" s="118" t="s">
        <v>1596</v>
      </c>
      <c r="Y80" s="118" t="s">
        <v>1596</v>
      </c>
      <c r="AA80" s="121"/>
      <c r="AB80" s="121"/>
      <c r="AC80" s="121"/>
      <c r="AD80" s="121"/>
      <c r="AE80" s="121"/>
    </row>
  </sheetData>
  <sheetProtection algorithmName="SHA-512" hashValue="jr5KoRBgVeZC5Opvsf8RHqRCY3NdnOvwBe04NrFy7VTx9p+UM3ne2VE7cre2g3ibdF8jL8ShOVZXMb/LCekuMg==" saltValue="keiLFaaNQnLnFBEw6OpWlQ==" spinCount="100000" sheet="1" formatCells="0" formatColumns="0" formatRows="0" selectLockedCells="1" sort="0" selectUnlockedCells="1"/>
  <autoFilter ref="A6:AE6" xr:uid="{8BE43FC2-E2B7-4FFA-88BA-44780E9DE368}"/>
  <mergeCells count="20">
    <mergeCell ref="J4:N4"/>
    <mergeCell ref="C4:C5"/>
    <mergeCell ref="O4:O5"/>
    <mergeCell ref="A4:A5"/>
    <mergeCell ref="B4:B5"/>
    <mergeCell ref="D4:D5"/>
    <mergeCell ref="E4:E5"/>
    <mergeCell ref="F4:F5"/>
    <mergeCell ref="G4:G5"/>
    <mergeCell ref="H4:H5"/>
    <mergeCell ref="I4:I5"/>
    <mergeCell ref="AA7:AA11"/>
    <mergeCell ref="AA12:AA13"/>
    <mergeCell ref="P4:P5"/>
    <mergeCell ref="Q4:Q5"/>
    <mergeCell ref="R4:R5"/>
    <mergeCell ref="S4:S5"/>
    <mergeCell ref="T4:T5"/>
    <mergeCell ref="U4:Y4"/>
    <mergeCell ref="AA4:AE4"/>
  </mergeCells>
  <conditionalFormatting sqref="T7:T80">
    <cfRule type="expression" dxfId="77" priority="51">
      <formula>T7= "Low"</formula>
    </cfRule>
    <cfRule type="expression" dxfId="76" priority="50">
      <formula>T7= "Moderate"</formula>
    </cfRule>
    <cfRule type="expression" dxfId="75" priority="48">
      <formula>T7= "Extreme"</formula>
    </cfRule>
    <cfRule type="expression" dxfId="74" priority="49">
      <formula>T7= "High"</formula>
    </cfRule>
  </conditionalFormatting>
  <conditionalFormatting sqref="U7:Y80">
    <cfRule type="expression" dxfId="73" priority="47">
      <formula>U7= "Low"</formula>
    </cfRule>
    <cfRule type="expression" dxfId="72" priority="46">
      <formula>U7= "Moderate"</formula>
    </cfRule>
    <cfRule type="expression" dxfId="71" priority="45">
      <formula>U7= "High"</formula>
    </cfRule>
    <cfRule type="expression" dxfId="70" priority="44">
      <formula>U7= "Extreme"</formula>
    </cfRule>
    <cfRule type="expression" dxfId="69" priority="43">
      <formula>U7="Very low"</formula>
    </cfRule>
  </conditionalFormatting>
  <conditionalFormatting sqref="AA32">
    <cfRule type="expression" dxfId="68" priority="36">
      <formula>AA32= "Moderate"</formula>
    </cfRule>
    <cfRule type="expression" dxfId="67" priority="37">
      <formula>AA32= "Low"</formula>
    </cfRule>
    <cfRule type="expression" dxfId="66" priority="35">
      <formula>AA32= "High"</formula>
    </cfRule>
    <cfRule type="expression" dxfId="65" priority="34">
      <formula>AA32= "Extreme"</formula>
    </cfRule>
  </conditionalFormatting>
  <conditionalFormatting sqref="AA39">
    <cfRule type="expression" dxfId="64" priority="32">
      <formula>AA39= "Moderate"</formula>
    </cfRule>
    <cfRule type="expression" dxfId="63" priority="31">
      <formula>AA39= "High"</formula>
    </cfRule>
    <cfRule type="expression" dxfId="62" priority="30">
      <formula>AA39= "Extreme"</formula>
    </cfRule>
    <cfRule type="expression" dxfId="61" priority="33">
      <formula>AA39= "Low"</formula>
    </cfRule>
  </conditionalFormatting>
  <conditionalFormatting sqref="AA53">
    <cfRule type="expression" dxfId="60" priority="23">
      <formula>AA53= "High"</formula>
    </cfRule>
    <cfRule type="expression" dxfId="59" priority="24">
      <formula>AA53= "Moderate"</formula>
    </cfRule>
    <cfRule type="expression" dxfId="58" priority="25">
      <formula>AA53= "Low"</formula>
    </cfRule>
    <cfRule type="expression" dxfId="57" priority="22">
      <formula>AA53= "Extreme"</formula>
    </cfRule>
  </conditionalFormatting>
  <conditionalFormatting sqref="AA7:AB7 AD7:AE7 AA12:AE12 AB13:AE13 AA14:AE31 AB32:AE32 AA33:AE38 AB39:AE39 AA40:AE45 AA46:AD46 AA47:AE52 AB53:AE53 AA54:AE59 AA60:AB60 AD60:AE60">
    <cfRule type="expression" dxfId="56" priority="53">
      <formula>AA7= "Major"</formula>
    </cfRule>
    <cfRule type="expression" dxfId="55" priority="54">
      <formula>AA7= "Moderate"</formula>
    </cfRule>
    <cfRule type="expression" dxfId="54" priority="55">
      <formula>AA7= "Minor"</formula>
    </cfRule>
    <cfRule type="expression" dxfId="53" priority="56">
      <formula>AA7= "Insignificant"</formula>
    </cfRule>
  </conditionalFormatting>
  <conditionalFormatting sqref="AA12:AE12 AB13:AE13 AA7:AB7 AD7:AE7 AA14:AE31 AB32:AE32 AA33:AE38 AB39:AE39 AA40:AE45 AA46:AD46 AA47:AE52 AB53:AE53 AA54:AE59 AA60:AB60 AD60:AE60">
    <cfRule type="expression" dxfId="52" priority="52">
      <formula>AA7="Catastrophic"</formula>
    </cfRule>
  </conditionalFormatting>
  <conditionalFormatting sqref="AA61:AE80">
    <cfRule type="expression" dxfId="51" priority="38">
      <formula>AA61="Catastrophic"</formula>
    </cfRule>
    <cfRule type="expression" dxfId="50" priority="39">
      <formula>AA61= "Major"</formula>
    </cfRule>
    <cfRule type="expression" dxfId="49" priority="40">
      <formula>AA61= "Moderate"</formula>
    </cfRule>
    <cfRule type="expression" dxfId="48" priority="41">
      <formula>AA61= "Minor"</formula>
    </cfRule>
    <cfRule type="expression" dxfId="47" priority="42">
      <formula>AA61= "Insignificant"</formula>
    </cfRule>
  </conditionalFormatting>
  <conditionalFormatting sqref="AB8:AE11">
    <cfRule type="expression" dxfId="46" priority="1">
      <formula>AB8="Catastrophic"</formula>
    </cfRule>
    <cfRule type="expression" dxfId="45" priority="2">
      <formula>AB8= "Major"</formula>
    </cfRule>
    <cfRule type="expression" dxfId="44" priority="3">
      <formula>AB8= "Moderate"</formula>
    </cfRule>
    <cfRule type="expression" dxfId="43" priority="4">
      <formula>AB8= "Minor"</formula>
    </cfRule>
    <cfRule type="expression" dxfId="42" priority="5">
      <formula>AB8= "Insignificant"</formula>
    </cfRule>
  </conditionalFormatting>
  <conditionalFormatting sqref="AC7">
    <cfRule type="expression" dxfId="41" priority="6">
      <formula>AC7= "Extreme"</formula>
    </cfRule>
    <cfRule type="expression" dxfId="40" priority="7">
      <formula>AC7= "High"</formula>
    </cfRule>
    <cfRule type="expression" dxfId="39" priority="8">
      <formula>AC7= "Moderate"</formula>
    </cfRule>
    <cfRule type="expression" dxfId="38" priority="9">
      <formula>AC7= "Low"</formula>
    </cfRule>
  </conditionalFormatting>
  <conditionalFormatting sqref="AC13">
    <cfRule type="expression" dxfId="37" priority="13">
      <formula>AC13= "Low"</formula>
    </cfRule>
    <cfRule type="expression" dxfId="36" priority="12">
      <formula>AC13= "Moderate"</formula>
    </cfRule>
    <cfRule type="expression" dxfId="35" priority="11">
      <formula>AC13= "High"</formula>
    </cfRule>
    <cfRule type="expression" dxfId="34" priority="10">
      <formula>AC13= "Extreme"</formula>
    </cfRule>
  </conditionalFormatting>
  <conditionalFormatting sqref="AC60">
    <cfRule type="expression" dxfId="33" priority="21">
      <formula>AC60= "Low"</formula>
    </cfRule>
    <cfRule type="expression" dxfId="32" priority="20">
      <formula>AC60= "Moderate"</formula>
    </cfRule>
    <cfRule type="expression" dxfId="31" priority="19">
      <formula>AC60= "High"</formula>
    </cfRule>
    <cfRule type="expression" dxfId="30" priority="18">
      <formula>AC60= "Extreme"</formula>
    </cfRule>
  </conditionalFormatting>
  <conditionalFormatting sqref="AE12:AE13">
    <cfRule type="expression" dxfId="29" priority="17">
      <formula>AE12= "Low"</formula>
    </cfRule>
    <cfRule type="expression" dxfId="28" priority="16">
      <formula>AE12= "Moderate"</formula>
    </cfRule>
    <cfRule type="expression" dxfId="27" priority="15">
      <formula>AE12= "High"</formula>
    </cfRule>
    <cfRule type="expression" dxfId="26" priority="14">
      <formula>AE12= "Extreme"</formula>
    </cfRule>
  </conditionalFormatting>
  <conditionalFormatting sqref="AE46">
    <cfRule type="expression" dxfId="25" priority="29">
      <formula>AE46= "Low"</formula>
    </cfRule>
    <cfRule type="expression" dxfId="24" priority="28">
      <formula>AE46= "Moderate"</formula>
    </cfRule>
    <cfRule type="expression" dxfId="23" priority="27">
      <formula>AE46= "High"</formula>
    </cfRule>
    <cfRule type="expression" dxfId="22" priority="26">
      <formula>AE46= "Extreme"</formula>
    </cfRule>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8464-D324-4355-81DC-DC901AA6DE75}">
  <sheetPr>
    <tabColor theme="7" tint="-0.499984740745262"/>
  </sheetPr>
  <dimension ref="A1:AD61"/>
  <sheetViews>
    <sheetView showGridLines="0" showRuler="0" zoomScale="85" zoomScaleNormal="85" zoomScaleSheetLayoutView="98" workbookViewId="0">
      <pane xSplit="8" ySplit="5" topLeftCell="I6" activePane="bottomRight" state="frozen"/>
      <selection pane="topRight" activeCell="K1" sqref="K1"/>
      <selection pane="bottomLeft" activeCell="A5" sqref="A5"/>
      <selection pane="bottomRight" activeCell="F6" sqref="F6"/>
    </sheetView>
  </sheetViews>
  <sheetFormatPr defaultColWidth="9.140625" defaultRowHeight="15" x14ac:dyDescent="0.25"/>
  <cols>
    <col min="1" max="1" width="12.140625" style="62" customWidth="1"/>
    <col min="2" max="2" width="9.85546875" style="62" hidden="1" customWidth="1"/>
    <col min="3" max="3" width="13" style="62" hidden="1" customWidth="1"/>
    <col min="4" max="4" width="18.85546875" style="62" hidden="1" customWidth="1"/>
    <col min="5" max="5" width="13.5703125" style="62" hidden="1" customWidth="1"/>
    <col min="6" max="6" width="39.140625" style="62" customWidth="1"/>
    <col min="7" max="7" width="37.140625" style="62" customWidth="1"/>
    <col min="8" max="8" width="22.85546875" style="62" customWidth="1"/>
    <col min="9" max="9" width="9.85546875" style="105" customWidth="1"/>
    <col min="10" max="13" width="11.42578125" style="105" customWidth="1"/>
    <col min="14" max="14" width="33.85546875" style="62" customWidth="1"/>
    <col min="15" max="15" width="14.140625" style="105" customWidth="1"/>
    <col min="16" max="16" width="29.42578125" style="128" customWidth="1"/>
    <col min="17" max="17" width="11.140625" style="105" customWidth="1"/>
    <col min="18" max="18" width="28.140625" style="62" customWidth="1"/>
    <col min="19" max="19" width="16.42578125" style="59" customWidth="1"/>
    <col min="20" max="20" width="10.5703125" style="59" customWidth="1"/>
    <col min="21" max="21" width="9.140625" style="59" customWidth="1"/>
    <col min="22" max="22" width="10.85546875" style="59" customWidth="1"/>
    <col min="23" max="23" width="10" style="59" customWidth="1"/>
    <col min="24" max="24" width="10.140625" style="59" customWidth="1"/>
    <col min="25" max="25" width="1.85546875" style="64" customWidth="1"/>
    <col min="26" max="26" width="16.140625" style="64" customWidth="1"/>
    <col min="27" max="27" width="12.140625" style="64" customWidth="1"/>
    <col min="28" max="28" width="15.140625" style="64" customWidth="1"/>
    <col min="29" max="29" width="12.140625" style="64" customWidth="1"/>
    <col min="30" max="30" width="20" style="64" customWidth="1"/>
    <col min="31" max="31" width="9.140625" style="64" customWidth="1"/>
    <col min="32" max="16384" width="9.140625" style="64"/>
  </cols>
  <sheetData>
    <row r="1" spans="1:30" ht="26.25" x14ac:dyDescent="0.25">
      <c r="A1" s="233" t="s">
        <v>2</v>
      </c>
      <c r="G1" s="63"/>
      <c r="H1" s="63"/>
      <c r="N1" s="63"/>
      <c r="O1" s="107"/>
      <c r="P1" s="125"/>
      <c r="Q1" s="107"/>
      <c r="R1" s="63"/>
      <c r="S1" s="70"/>
      <c r="T1" s="71"/>
      <c r="U1" s="72"/>
      <c r="V1" s="72"/>
      <c r="W1" s="72"/>
      <c r="X1" s="73"/>
    </row>
    <row r="2" spans="1:30" ht="23.25" x14ac:dyDescent="0.25">
      <c r="A2" s="61" t="s">
        <v>552</v>
      </c>
      <c r="B2" s="61"/>
      <c r="G2" s="63"/>
      <c r="H2" s="63"/>
      <c r="N2" s="63"/>
      <c r="O2" s="107"/>
      <c r="P2" s="125"/>
      <c r="Q2" s="107"/>
      <c r="R2" s="63"/>
      <c r="S2" s="70"/>
      <c r="T2" s="71"/>
      <c r="U2" s="72"/>
      <c r="V2" s="72"/>
      <c r="W2" s="72"/>
      <c r="X2" s="73"/>
    </row>
    <row r="3" spans="1:30" ht="15.75" x14ac:dyDescent="0.25">
      <c r="A3" s="146" t="s">
        <v>915</v>
      </c>
      <c r="G3" s="63"/>
      <c r="H3" s="63"/>
      <c r="N3" s="63"/>
      <c r="O3" s="107"/>
      <c r="P3" s="125"/>
      <c r="Q3" s="107"/>
      <c r="R3" s="63"/>
      <c r="S3" s="70"/>
      <c r="T3" s="71"/>
      <c r="U3" s="72"/>
      <c r="V3" s="72"/>
      <c r="W3" s="72"/>
      <c r="X3" s="73"/>
    </row>
    <row r="4" spans="1:30" ht="25.5" customHeight="1" x14ac:dyDescent="0.25">
      <c r="A4" s="302" t="s">
        <v>5</v>
      </c>
      <c r="B4" s="302" t="s">
        <v>6</v>
      </c>
      <c r="C4" s="302" t="s">
        <v>7</v>
      </c>
      <c r="D4" s="302" t="s">
        <v>8</v>
      </c>
      <c r="E4" s="302" t="s">
        <v>9</v>
      </c>
      <c r="F4" s="302" t="s">
        <v>10</v>
      </c>
      <c r="G4" s="305" t="s">
        <v>11</v>
      </c>
      <c r="H4" s="305" t="s">
        <v>916</v>
      </c>
      <c r="I4" s="307" t="s">
        <v>13</v>
      </c>
      <c r="J4" s="307"/>
      <c r="K4" s="307"/>
      <c r="L4" s="307"/>
      <c r="M4" s="307"/>
      <c r="N4" s="300" t="s">
        <v>14</v>
      </c>
      <c r="O4" s="300" t="s">
        <v>15</v>
      </c>
      <c r="P4" s="328" t="s">
        <v>16</v>
      </c>
      <c r="Q4" s="300" t="s">
        <v>17</v>
      </c>
      <c r="R4" s="300" t="s">
        <v>18</v>
      </c>
      <c r="S4" s="314" t="s">
        <v>19</v>
      </c>
      <c r="T4" s="308" t="s">
        <v>20</v>
      </c>
      <c r="U4" s="309"/>
      <c r="V4" s="309"/>
      <c r="W4" s="309"/>
      <c r="X4" s="310"/>
      <c r="Z4" s="311" t="s">
        <v>21</v>
      </c>
      <c r="AA4" s="312"/>
      <c r="AB4" s="312"/>
      <c r="AC4" s="312"/>
      <c r="AD4" s="313"/>
    </row>
    <row r="5" spans="1:30" ht="39" customHeight="1" x14ac:dyDescent="0.25">
      <c r="A5" s="302"/>
      <c r="B5" s="302"/>
      <c r="C5" s="302"/>
      <c r="D5" s="302"/>
      <c r="E5" s="302"/>
      <c r="F5" s="302"/>
      <c r="G5" s="306"/>
      <c r="H5" s="306"/>
      <c r="I5" s="65" t="s">
        <v>33</v>
      </c>
      <c r="J5" s="65" t="s">
        <v>34</v>
      </c>
      <c r="K5" s="65" t="s">
        <v>35</v>
      </c>
      <c r="L5" s="65" t="s">
        <v>36</v>
      </c>
      <c r="M5" s="65" t="s">
        <v>37</v>
      </c>
      <c r="N5" s="301"/>
      <c r="O5" s="301"/>
      <c r="P5" s="329"/>
      <c r="Q5" s="301"/>
      <c r="R5" s="301"/>
      <c r="S5" s="315"/>
      <c r="T5" s="60" t="s">
        <v>33</v>
      </c>
      <c r="U5" s="60" t="s">
        <v>34</v>
      </c>
      <c r="V5" s="60" t="s">
        <v>35</v>
      </c>
      <c r="W5" s="60" t="s">
        <v>36</v>
      </c>
      <c r="X5" s="60" t="s">
        <v>37</v>
      </c>
      <c r="Z5" s="266" t="s">
        <v>38</v>
      </c>
      <c r="AA5" s="266" t="s">
        <v>39</v>
      </c>
      <c r="AB5" s="266" t="s">
        <v>40</v>
      </c>
      <c r="AC5" s="266" t="s">
        <v>41</v>
      </c>
      <c r="AD5" s="279" t="s">
        <v>42</v>
      </c>
    </row>
    <row r="6" spans="1:30" ht="104.1" customHeight="1" x14ac:dyDescent="0.25">
      <c r="A6" s="98" t="s">
        <v>917</v>
      </c>
      <c r="B6" s="98" t="s">
        <v>262</v>
      </c>
      <c r="C6" s="99" t="s">
        <v>915</v>
      </c>
      <c r="D6" s="99" t="s">
        <v>918</v>
      </c>
      <c r="E6" s="98" t="s">
        <v>133</v>
      </c>
      <c r="F6" s="100" t="s">
        <v>1676</v>
      </c>
      <c r="G6" s="99" t="s">
        <v>919</v>
      </c>
      <c r="H6" s="98"/>
      <c r="I6" s="106"/>
      <c r="J6" s="106"/>
      <c r="K6" s="106"/>
      <c r="L6" s="106"/>
      <c r="M6" s="106"/>
      <c r="N6" s="56"/>
      <c r="O6" s="108"/>
      <c r="P6" s="126" t="s">
        <v>920</v>
      </c>
      <c r="Q6" s="109"/>
      <c r="R6" s="58" t="s">
        <v>921</v>
      </c>
      <c r="S6" s="103" t="s">
        <v>1596</v>
      </c>
      <c r="T6" s="103" t="s">
        <v>1596</v>
      </c>
      <c r="U6" s="103" t="s">
        <v>1596</v>
      </c>
      <c r="V6" s="103" t="s">
        <v>1596</v>
      </c>
      <c r="W6" s="103" t="s">
        <v>1596</v>
      </c>
      <c r="X6" s="103" t="s">
        <v>1596</v>
      </c>
      <c r="Z6" s="276"/>
      <c r="AA6" s="276" t="s">
        <v>1005</v>
      </c>
      <c r="AB6" s="276" t="s">
        <v>1483</v>
      </c>
      <c r="AC6" s="276" t="s">
        <v>922</v>
      </c>
      <c r="AD6" s="276" t="s">
        <v>923</v>
      </c>
    </row>
    <row r="7" spans="1:30" ht="76.5" x14ac:dyDescent="0.25">
      <c r="A7" s="66" t="s">
        <v>924</v>
      </c>
      <c r="B7" s="66"/>
      <c r="C7" s="67"/>
      <c r="D7" s="67"/>
      <c r="E7" s="66"/>
      <c r="F7" s="97"/>
      <c r="G7" s="97"/>
      <c r="H7" s="68" t="s">
        <v>925</v>
      </c>
      <c r="I7" s="106" t="s">
        <v>50</v>
      </c>
      <c r="J7" s="106" t="s">
        <v>51</v>
      </c>
      <c r="K7" s="106" t="s">
        <v>51</v>
      </c>
      <c r="L7" s="106" t="s">
        <v>52</v>
      </c>
      <c r="M7" s="106" t="s">
        <v>52</v>
      </c>
      <c r="N7" s="123" t="s">
        <v>926</v>
      </c>
      <c r="O7" s="108" t="s">
        <v>52</v>
      </c>
      <c r="P7" s="195" t="s">
        <v>927</v>
      </c>
      <c r="Q7" s="109" t="s">
        <v>50</v>
      </c>
      <c r="R7" s="58" t="s">
        <v>928</v>
      </c>
      <c r="S7" s="103" t="s">
        <v>52</v>
      </c>
      <c r="T7" s="103" t="s">
        <v>50</v>
      </c>
      <c r="U7" s="103" t="s">
        <v>51</v>
      </c>
      <c r="V7" s="103" t="s">
        <v>51</v>
      </c>
      <c r="W7" s="103" t="s">
        <v>52</v>
      </c>
      <c r="X7" s="103" t="s">
        <v>52</v>
      </c>
      <c r="Z7" s="276"/>
      <c r="AA7" s="276" t="s">
        <v>1482</v>
      </c>
      <c r="AB7" s="276" t="s">
        <v>1361</v>
      </c>
      <c r="AC7" s="276"/>
      <c r="AD7" s="276" t="s">
        <v>955</v>
      </c>
    </row>
    <row r="8" spans="1:30" ht="185.1" customHeight="1" x14ac:dyDescent="0.25">
      <c r="A8" s="66" t="s">
        <v>929</v>
      </c>
      <c r="B8" s="66"/>
      <c r="C8" s="67"/>
      <c r="D8" s="67"/>
      <c r="E8" s="66"/>
      <c r="F8" s="97"/>
      <c r="G8" s="97"/>
      <c r="H8" s="68" t="s">
        <v>525</v>
      </c>
      <c r="I8" s="106" t="s">
        <v>50</v>
      </c>
      <c r="J8" s="106" t="s">
        <v>50</v>
      </c>
      <c r="K8" s="106" t="s">
        <v>50</v>
      </c>
      <c r="L8" s="106" t="s">
        <v>50</v>
      </c>
      <c r="M8" s="106" t="s">
        <v>50</v>
      </c>
      <c r="N8" s="56" t="s">
        <v>1371</v>
      </c>
      <c r="O8" s="108" t="s">
        <v>52</v>
      </c>
      <c r="P8" s="126" t="s">
        <v>930</v>
      </c>
      <c r="Q8" s="109" t="s">
        <v>50</v>
      </c>
      <c r="R8" s="58" t="s">
        <v>921</v>
      </c>
      <c r="S8" s="103" t="s">
        <v>52</v>
      </c>
      <c r="T8" s="103" t="s">
        <v>50</v>
      </c>
      <c r="U8" s="103" t="s">
        <v>50</v>
      </c>
      <c r="V8" s="103" t="s">
        <v>50</v>
      </c>
      <c r="W8" s="103" t="s">
        <v>50</v>
      </c>
      <c r="X8" s="103" t="s">
        <v>50</v>
      </c>
      <c r="Z8" s="276"/>
      <c r="AA8" s="276" t="s">
        <v>979</v>
      </c>
      <c r="AB8" s="276" t="s">
        <v>1485</v>
      </c>
      <c r="AC8" s="276"/>
      <c r="AD8" s="276" t="s">
        <v>974</v>
      </c>
    </row>
    <row r="9" spans="1:30" ht="62.25" customHeight="1" x14ac:dyDescent="0.25">
      <c r="A9" s="66" t="s">
        <v>931</v>
      </c>
      <c r="B9" s="66"/>
      <c r="C9" s="67"/>
      <c r="D9" s="67"/>
      <c r="E9" s="66"/>
      <c r="F9" s="97"/>
      <c r="G9" s="97"/>
      <c r="H9" s="68" t="s">
        <v>527</v>
      </c>
      <c r="I9" s="106" t="s">
        <v>51</v>
      </c>
      <c r="J9" s="106" t="s">
        <v>51</v>
      </c>
      <c r="K9" s="106" t="s">
        <v>51</v>
      </c>
      <c r="L9" s="106" t="s">
        <v>52</v>
      </c>
      <c r="M9" s="106" t="s">
        <v>56</v>
      </c>
      <c r="N9" s="56" t="s">
        <v>1590</v>
      </c>
      <c r="O9" s="108" t="s">
        <v>52</v>
      </c>
      <c r="P9" s="126" t="s">
        <v>932</v>
      </c>
      <c r="Q9" s="109" t="s">
        <v>50</v>
      </c>
      <c r="R9" s="58" t="s">
        <v>933</v>
      </c>
      <c r="S9" s="103" t="s">
        <v>52</v>
      </c>
      <c r="T9" s="103" t="s">
        <v>51</v>
      </c>
      <c r="U9" s="103" t="s">
        <v>51</v>
      </c>
      <c r="V9" s="103" t="s">
        <v>51</v>
      </c>
      <c r="W9" s="103" t="s">
        <v>52</v>
      </c>
      <c r="X9" s="103" t="s">
        <v>56</v>
      </c>
      <c r="Z9" s="276"/>
      <c r="AA9" s="276" t="s">
        <v>992</v>
      </c>
      <c r="AB9" s="276"/>
      <c r="AC9" s="276"/>
      <c r="AD9" s="276" t="s">
        <v>993</v>
      </c>
    </row>
    <row r="10" spans="1:30" ht="24.95" customHeight="1" x14ac:dyDescent="0.25">
      <c r="A10" s="66" t="s">
        <v>934</v>
      </c>
      <c r="B10" s="66"/>
      <c r="C10" s="67"/>
      <c r="D10" s="67"/>
      <c r="E10" s="66"/>
      <c r="F10" s="97"/>
      <c r="G10" s="97"/>
      <c r="H10" s="68" t="s">
        <v>935</v>
      </c>
      <c r="I10" s="106"/>
      <c r="J10" s="106"/>
      <c r="K10" s="106"/>
      <c r="L10" s="106"/>
      <c r="M10" s="106"/>
      <c r="N10" s="56" t="s">
        <v>936</v>
      </c>
      <c r="O10" s="108"/>
      <c r="P10" s="126"/>
      <c r="Q10" s="109"/>
      <c r="R10" s="58"/>
      <c r="S10" s="103" t="s">
        <v>1596</v>
      </c>
      <c r="T10" s="103" t="s">
        <v>1596</v>
      </c>
      <c r="U10" s="103" t="s">
        <v>1596</v>
      </c>
      <c r="V10" s="103" t="s">
        <v>1596</v>
      </c>
      <c r="W10" s="103" t="s">
        <v>1596</v>
      </c>
      <c r="X10" s="103" t="s">
        <v>1596</v>
      </c>
      <c r="Z10" s="276"/>
      <c r="AA10" s="276" t="s">
        <v>1484</v>
      </c>
      <c r="AB10" s="276"/>
      <c r="AC10" s="276"/>
      <c r="AD10" s="276" t="s">
        <v>1015</v>
      </c>
    </row>
    <row r="11" spans="1:30" ht="63.75" x14ac:dyDescent="0.25">
      <c r="A11" s="66" t="s">
        <v>937</v>
      </c>
      <c r="B11" s="66"/>
      <c r="C11" s="67"/>
      <c r="D11" s="67"/>
      <c r="E11" s="66"/>
      <c r="F11" s="97"/>
      <c r="G11" s="97"/>
      <c r="H11" s="68" t="s">
        <v>530</v>
      </c>
      <c r="I11" s="106" t="s">
        <v>50</v>
      </c>
      <c r="J11" s="106" t="s">
        <v>51</v>
      </c>
      <c r="K11" s="106" t="s">
        <v>51</v>
      </c>
      <c r="L11" s="106" t="s">
        <v>51</v>
      </c>
      <c r="M11" s="106" t="s">
        <v>52</v>
      </c>
      <c r="N11" s="56" t="s">
        <v>1165</v>
      </c>
      <c r="O11" s="108" t="s">
        <v>52</v>
      </c>
      <c r="P11" s="126" t="s">
        <v>932</v>
      </c>
      <c r="Q11" s="109" t="s">
        <v>50</v>
      </c>
      <c r="R11" s="58" t="s">
        <v>921</v>
      </c>
      <c r="S11" s="103" t="s">
        <v>52</v>
      </c>
      <c r="T11" s="103" t="s">
        <v>50</v>
      </c>
      <c r="U11" s="103" t="s">
        <v>51</v>
      </c>
      <c r="V11" s="103" t="s">
        <v>51</v>
      </c>
      <c r="W11" s="103" t="s">
        <v>51</v>
      </c>
      <c r="X11" s="103" t="s">
        <v>52</v>
      </c>
      <c r="Z11" s="276"/>
      <c r="AA11" s="276"/>
      <c r="AB11" s="276"/>
      <c r="AC11" s="276"/>
      <c r="AD11" s="276" t="s">
        <v>1486</v>
      </c>
    </row>
    <row r="12" spans="1:30" ht="13.5" customHeight="1" x14ac:dyDescent="0.25">
      <c r="A12" s="66" t="s">
        <v>938</v>
      </c>
      <c r="B12" s="66"/>
      <c r="C12" s="67"/>
      <c r="D12" s="67"/>
      <c r="E12" s="66"/>
      <c r="F12" s="97"/>
      <c r="G12" s="97"/>
      <c r="H12" s="68" t="s">
        <v>529</v>
      </c>
      <c r="I12" s="106"/>
      <c r="J12" s="106"/>
      <c r="K12" s="106"/>
      <c r="L12" s="106"/>
      <c r="M12" s="106"/>
      <c r="N12" s="56" t="s">
        <v>936</v>
      </c>
      <c r="O12" s="108"/>
      <c r="P12" s="126"/>
      <c r="Q12" s="109"/>
      <c r="R12" s="58"/>
      <c r="S12" s="103"/>
      <c r="T12" s="103"/>
      <c r="U12" s="103"/>
      <c r="V12" s="103"/>
      <c r="W12" s="103"/>
      <c r="X12" s="103"/>
      <c r="Z12" s="275"/>
      <c r="AA12" s="275"/>
      <c r="AB12" s="275"/>
      <c r="AC12" s="275"/>
      <c r="AD12" s="275"/>
    </row>
    <row r="13" spans="1:30" ht="78.95" customHeight="1" x14ac:dyDescent="0.25">
      <c r="A13" s="98" t="s">
        <v>939</v>
      </c>
      <c r="B13" s="98" t="s">
        <v>262</v>
      </c>
      <c r="C13" s="99" t="s">
        <v>915</v>
      </c>
      <c r="D13" s="99" t="s">
        <v>918</v>
      </c>
      <c r="E13" s="98" t="s">
        <v>47</v>
      </c>
      <c r="F13" s="100" t="s">
        <v>1677</v>
      </c>
      <c r="G13" s="99" t="s">
        <v>1163</v>
      </c>
      <c r="H13" s="98"/>
      <c r="I13" s="106"/>
      <c r="J13" s="106"/>
      <c r="K13" s="106"/>
      <c r="L13" s="106"/>
      <c r="M13" s="106"/>
      <c r="N13" s="56"/>
      <c r="O13" s="108"/>
      <c r="P13" s="126"/>
      <c r="Q13" s="109"/>
      <c r="R13" s="58"/>
      <c r="S13" s="103" t="s">
        <v>1596</v>
      </c>
      <c r="T13" s="103" t="s">
        <v>1596</v>
      </c>
      <c r="U13" s="103" t="s">
        <v>1596</v>
      </c>
      <c r="V13" s="103" t="s">
        <v>1596</v>
      </c>
      <c r="W13" s="103" t="s">
        <v>1596</v>
      </c>
      <c r="X13" s="103" t="s">
        <v>1596</v>
      </c>
      <c r="Z13" s="274"/>
      <c r="AA13" s="274"/>
      <c r="AB13" s="274"/>
      <c r="AC13" s="274"/>
      <c r="AD13" s="274"/>
    </row>
    <row r="14" spans="1:30" ht="68.45" customHeight="1" x14ac:dyDescent="0.25">
      <c r="A14" s="66" t="s">
        <v>940</v>
      </c>
      <c r="B14" s="66"/>
      <c r="C14" s="67"/>
      <c r="D14" s="67"/>
      <c r="E14" s="66"/>
      <c r="F14" s="97"/>
      <c r="G14" s="97"/>
      <c r="H14" s="68" t="s">
        <v>522</v>
      </c>
      <c r="I14" s="106" t="s">
        <v>50</v>
      </c>
      <c r="J14" s="106" t="s">
        <v>50</v>
      </c>
      <c r="K14" s="106" t="s">
        <v>51</v>
      </c>
      <c r="L14" s="106" t="s">
        <v>51</v>
      </c>
      <c r="M14" s="106" t="s">
        <v>51</v>
      </c>
      <c r="N14" s="123" t="s">
        <v>941</v>
      </c>
      <c r="O14" s="108" t="s">
        <v>51</v>
      </c>
      <c r="P14" s="195" t="s">
        <v>942</v>
      </c>
      <c r="Q14" s="109" t="s">
        <v>50</v>
      </c>
      <c r="R14" s="58" t="s">
        <v>943</v>
      </c>
      <c r="S14" s="103" t="s">
        <v>51</v>
      </c>
      <c r="T14" s="103" t="s">
        <v>50</v>
      </c>
      <c r="U14" s="103" t="s">
        <v>50</v>
      </c>
      <c r="V14" s="103" t="s">
        <v>51</v>
      </c>
      <c r="W14" s="103" t="s">
        <v>51</v>
      </c>
      <c r="X14" s="103" t="s">
        <v>51</v>
      </c>
      <c r="Z14" s="274"/>
      <c r="AA14" s="274"/>
      <c r="AB14" s="274"/>
      <c r="AC14" s="274"/>
      <c r="AD14" s="274"/>
    </row>
    <row r="15" spans="1:30" ht="61.5" customHeight="1" x14ac:dyDescent="0.25">
      <c r="A15" s="66" t="s">
        <v>944</v>
      </c>
      <c r="B15" s="66"/>
      <c r="C15" s="67"/>
      <c r="D15" s="67"/>
      <c r="E15" s="66"/>
      <c r="F15" s="97"/>
      <c r="G15" s="97"/>
      <c r="H15" s="68" t="s">
        <v>525</v>
      </c>
      <c r="I15" s="106" t="s">
        <v>50</v>
      </c>
      <c r="J15" s="106" t="s">
        <v>50</v>
      </c>
      <c r="K15" s="106" t="s">
        <v>51</v>
      </c>
      <c r="L15" s="106" t="s">
        <v>51</v>
      </c>
      <c r="M15" s="106" t="s">
        <v>52</v>
      </c>
      <c r="N15" s="56" t="s">
        <v>1356</v>
      </c>
      <c r="O15" s="108" t="s">
        <v>51</v>
      </c>
      <c r="P15" s="126" t="s">
        <v>945</v>
      </c>
      <c r="Q15" s="109" t="s">
        <v>50</v>
      </c>
      <c r="R15" s="58" t="s">
        <v>943</v>
      </c>
      <c r="S15" s="103" t="s">
        <v>51</v>
      </c>
      <c r="T15" s="103" t="s">
        <v>50</v>
      </c>
      <c r="U15" s="103" t="s">
        <v>50</v>
      </c>
      <c r="V15" s="103" t="s">
        <v>51</v>
      </c>
      <c r="W15" s="103" t="s">
        <v>51</v>
      </c>
      <c r="X15" s="103" t="s">
        <v>52</v>
      </c>
      <c r="Z15" s="274"/>
      <c r="AA15" s="274"/>
      <c r="AB15" s="274"/>
      <c r="AC15" s="274"/>
      <c r="AD15" s="274"/>
    </row>
    <row r="16" spans="1:30" ht="65.25" customHeight="1" x14ac:dyDescent="0.25">
      <c r="A16" s="66" t="s">
        <v>946</v>
      </c>
      <c r="B16" s="66"/>
      <c r="C16" s="67"/>
      <c r="D16" s="67"/>
      <c r="E16" s="66"/>
      <c r="F16" s="97"/>
      <c r="G16" s="97"/>
      <c r="H16" s="68" t="s">
        <v>527</v>
      </c>
      <c r="I16" s="106" t="s">
        <v>50</v>
      </c>
      <c r="J16" s="106" t="s">
        <v>51</v>
      </c>
      <c r="K16" s="106" t="s">
        <v>51</v>
      </c>
      <c r="L16" s="106" t="s">
        <v>51</v>
      </c>
      <c r="M16" s="106" t="s">
        <v>52</v>
      </c>
      <c r="N16" s="56" t="s">
        <v>947</v>
      </c>
      <c r="O16" s="108" t="s">
        <v>51</v>
      </c>
      <c r="P16" s="126" t="s">
        <v>945</v>
      </c>
      <c r="Q16" s="109" t="s">
        <v>50</v>
      </c>
      <c r="R16" s="58" t="s">
        <v>943</v>
      </c>
      <c r="S16" s="103" t="s">
        <v>51</v>
      </c>
      <c r="T16" s="103" t="s">
        <v>50</v>
      </c>
      <c r="U16" s="103" t="s">
        <v>51</v>
      </c>
      <c r="V16" s="103" t="s">
        <v>51</v>
      </c>
      <c r="W16" s="103" t="s">
        <v>51</v>
      </c>
      <c r="X16" s="103" t="s">
        <v>52</v>
      </c>
      <c r="Z16" s="274"/>
      <c r="AA16" s="274"/>
      <c r="AB16" s="274"/>
      <c r="AC16" s="274"/>
      <c r="AD16" s="274"/>
    </row>
    <row r="17" spans="1:30" ht="78" customHeight="1" x14ac:dyDescent="0.25">
      <c r="A17" s="66" t="s">
        <v>948</v>
      </c>
      <c r="B17" s="66"/>
      <c r="C17" s="67"/>
      <c r="D17" s="67"/>
      <c r="E17" s="66"/>
      <c r="F17" s="97"/>
      <c r="G17" s="97"/>
      <c r="H17" s="68" t="s">
        <v>528</v>
      </c>
      <c r="I17" s="106" t="s">
        <v>50</v>
      </c>
      <c r="J17" s="106" t="s">
        <v>50</v>
      </c>
      <c r="K17" s="106" t="s">
        <v>50</v>
      </c>
      <c r="L17" s="106" t="s">
        <v>50</v>
      </c>
      <c r="M17" s="106" t="s">
        <v>50</v>
      </c>
      <c r="N17" s="56" t="s">
        <v>1164</v>
      </c>
      <c r="O17" s="108" t="s">
        <v>51</v>
      </c>
      <c r="P17" s="126" t="s">
        <v>945</v>
      </c>
      <c r="Q17" s="109" t="s">
        <v>50</v>
      </c>
      <c r="R17" s="58" t="s">
        <v>943</v>
      </c>
      <c r="S17" s="103" t="s">
        <v>51</v>
      </c>
      <c r="T17" s="103" t="s">
        <v>50</v>
      </c>
      <c r="U17" s="103" t="s">
        <v>50</v>
      </c>
      <c r="V17" s="103" t="s">
        <v>50</v>
      </c>
      <c r="W17" s="103" t="s">
        <v>50</v>
      </c>
      <c r="X17" s="103" t="s">
        <v>50</v>
      </c>
      <c r="Z17" s="274"/>
      <c r="AA17" s="274"/>
      <c r="AB17" s="274"/>
      <c r="AC17" s="274"/>
      <c r="AD17" s="274"/>
    </row>
    <row r="18" spans="1:30" ht="45" customHeight="1" x14ac:dyDescent="0.25">
      <c r="A18" s="66"/>
      <c r="B18" s="66"/>
      <c r="C18" s="67"/>
      <c r="D18" s="67"/>
      <c r="E18" s="66"/>
      <c r="F18" s="97"/>
      <c r="G18" s="97"/>
      <c r="H18" s="68" t="s">
        <v>529</v>
      </c>
      <c r="I18" s="106" t="s">
        <v>50</v>
      </c>
      <c r="J18" s="106" t="s">
        <v>50</v>
      </c>
      <c r="K18" s="106" t="s">
        <v>50</v>
      </c>
      <c r="L18" s="106" t="s">
        <v>50</v>
      </c>
      <c r="M18" s="106" t="s">
        <v>50</v>
      </c>
      <c r="N18" s="56" t="s">
        <v>949</v>
      </c>
      <c r="O18" s="108" t="s">
        <v>51</v>
      </c>
      <c r="P18" s="126"/>
      <c r="Q18" s="109" t="s">
        <v>50</v>
      </c>
      <c r="R18" s="58"/>
      <c r="S18" s="103" t="s">
        <v>51</v>
      </c>
      <c r="T18" s="103" t="s">
        <v>50</v>
      </c>
      <c r="U18" s="103" t="s">
        <v>50</v>
      </c>
      <c r="V18" s="103" t="s">
        <v>50</v>
      </c>
      <c r="W18" s="103" t="s">
        <v>50</v>
      </c>
      <c r="X18" s="103" t="s">
        <v>50</v>
      </c>
      <c r="Z18" s="274"/>
      <c r="AA18" s="274"/>
      <c r="AB18" s="274"/>
      <c r="AC18" s="274"/>
      <c r="AD18" s="274"/>
    </row>
    <row r="19" spans="1:30" ht="51" customHeight="1" x14ac:dyDescent="0.25">
      <c r="A19" s="66" t="s">
        <v>950</v>
      </c>
      <c r="B19" s="66"/>
      <c r="C19" s="67"/>
      <c r="D19" s="67"/>
      <c r="E19" s="66"/>
      <c r="F19" s="97"/>
      <c r="G19" s="97"/>
      <c r="H19" s="68" t="s">
        <v>530</v>
      </c>
      <c r="I19" s="106" t="s">
        <v>50</v>
      </c>
      <c r="J19" s="106" t="s">
        <v>51</v>
      </c>
      <c r="K19" s="106" t="s">
        <v>51</v>
      </c>
      <c r="L19" s="106" t="s">
        <v>51</v>
      </c>
      <c r="M19" s="106" t="s">
        <v>52</v>
      </c>
      <c r="N19" s="56" t="s">
        <v>951</v>
      </c>
      <c r="O19" s="108" t="s">
        <v>51</v>
      </c>
      <c r="P19" s="126" t="s">
        <v>945</v>
      </c>
      <c r="Q19" s="109" t="s">
        <v>50</v>
      </c>
      <c r="R19" s="58" t="s">
        <v>943</v>
      </c>
      <c r="S19" s="103" t="s">
        <v>51</v>
      </c>
      <c r="T19" s="103" t="s">
        <v>50</v>
      </c>
      <c r="U19" s="103" t="s">
        <v>51</v>
      </c>
      <c r="V19" s="103" t="s">
        <v>51</v>
      </c>
      <c r="W19" s="103" t="s">
        <v>51</v>
      </c>
      <c r="X19" s="103" t="s">
        <v>52</v>
      </c>
      <c r="Z19" s="274"/>
      <c r="AA19" s="274"/>
      <c r="AB19" s="274"/>
      <c r="AC19" s="274"/>
      <c r="AD19" s="274"/>
    </row>
    <row r="20" spans="1:30" ht="124.5" customHeight="1" x14ac:dyDescent="0.25">
      <c r="A20" s="98" t="s">
        <v>952</v>
      </c>
      <c r="B20" s="98" t="s">
        <v>262</v>
      </c>
      <c r="C20" s="99" t="s">
        <v>915</v>
      </c>
      <c r="D20" s="99" t="s">
        <v>953</v>
      </c>
      <c r="E20" s="98" t="s">
        <v>62</v>
      </c>
      <c r="F20" s="100" t="s">
        <v>1678</v>
      </c>
      <c r="G20" s="185" t="s">
        <v>954</v>
      </c>
      <c r="H20" s="98"/>
      <c r="I20" s="106"/>
      <c r="J20" s="106"/>
      <c r="K20" s="106"/>
      <c r="L20" s="106"/>
      <c r="M20" s="106"/>
      <c r="N20" s="56"/>
      <c r="O20" s="108"/>
      <c r="P20" s="126"/>
      <c r="Q20" s="109"/>
      <c r="R20" s="58"/>
      <c r="S20" s="103" t="s">
        <v>1596</v>
      </c>
      <c r="T20" s="103" t="s">
        <v>1596</v>
      </c>
      <c r="U20" s="103" t="s">
        <v>1596</v>
      </c>
      <c r="V20" s="103" t="s">
        <v>1596</v>
      </c>
      <c r="W20" s="103" t="s">
        <v>1596</v>
      </c>
      <c r="X20" s="103" t="s">
        <v>1596</v>
      </c>
      <c r="Z20" s="274"/>
      <c r="AA20" s="274"/>
      <c r="AB20" s="274"/>
      <c r="AC20" s="274"/>
      <c r="AD20" s="274"/>
    </row>
    <row r="21" spans="1:30" ht="62.1" customHeight="1" x14ac:dyDescent="0.25">
      <c r="A21" s="66" t="s">
        <v>956</v>
      </c>
      <c r="B21" s="66"/>
      <c r="C21" s="67"/>
      <c r="D21" s="67"/>
      <c r="E21" s="66"/>
      <c r="F21" s="97"/>
      <c r="G21" s="97"/>
      <c r="H21" s="68" t="s">
        <v>557</v>
      </c>
      <c r="I21" s="106" t="s">
        <v>51</v>
      </c>
      <c r="J21" s="106" t="s">
        <v>52</v>
      </c>
      <c r="K21" s="106" t="s">
        <v>52</v>
      </c>
      <c r="L21" s="106" t="s">
        <v>52</v>
      </c>
      <c r="M21" s="106" t="s">
        <v>56</v>
      </c>
      <c r="N21" s="56" t="s">
        <v>1575</v>
      </c>
      <c r="O21" s="108" t="s">
        <v>51</v>
      </c>
      <c r="P21" s="126" t="s">
        <v>957</v>
      </c>
      <c r="Q21" s="109" t="s">
        <v>73</v>
      </c>
      <c r="R21" s="58" t="s">
        <v>958</v>
      </c>
      <c r="S21" s="103" t="s">
        <v>51</v>
      </c>
      <c r="T21" s="103" t="s">
        <v>51</v>
      </c>
      <c r="U21" s="103" t="s">
        <v>52</v>
      </c>
      <c r="V21" s="103" t="s">
        <v>52</v>
      </c>
      <c r="W21" s="103" t="s">
        <v>52</v>
      </c>
      <c r="X21" s="103" t="s">
        <v>52</v>
      </c>
      <c r="Z21" s="274"/>
      <c r="AA21" s="274"/>
      <c r="AB21" s="274"/>
      <c r="AC21" s="274"/>
      <c r="AD21" s="274"/>
    </row>
    <row r="22" spans="1:30" ht="80.45" customHeight="1" x14ac:dyDescent="0.25">
      <c r="A22" s="66" t="s">
        <v>959</v>
      </c>
      <c r="B22" s="66"/>
      <c r="C22" s="67"/>
      <c r="D22" s="67"/>
      <c r="E22" s="66"/>
      <c r="F22" s="97"/>
      <c r="G22" s="97"/>
      <c r="H22" s="68" t="s">
        <v>522</v>
      </c>
      <c r="I22" s="106" t="s">
        <v>51</v>
      </c>
      <c r="J22" s="106" t="s">
        <v>51</v>
      </c>
      <c r="K22" s="106" t="s">
        <v>51</v>
      </c>
      <c r="L22" s="106" t="s">
        <v>51</v>
      </c>
      <c r="M22" s="106" t="s">
        <v>51</v>
      </c>
      <c r="N22" s="56" t="s">
        <v>1357</v>
      </c>
      <c r="O22" s="108" t="s">
        <v>51</v>
      </c>
      <c r="P22" s="126" t="s">
        <v>960</v>
      </c>
      <c r="Q22" s="109" t="s">
        <v>73</v>
      </c>
      <c r="R22" s="58" t="s">
        <v>961</v>
      </c>
      <c r="S22" s="103" t="s">
        <v>51</v>
      </c>
      <c r="T22" s="103" t="s">
        <v>51</v>
      </c>
      <c r="U22" s="103" t="s">
        <v>51</v>
      </c>
      <c r="V22" s="103" t="s">
        <v>51</v>
      </c>
      <c r="W22" s="103" t="s">
        <v>51</v>
      </c>
      <c r="X22" s="103" t="s">
        <v>51</v>
      </c>
      <c r="Z22" s="274"/>
      <c r="AA22" s="274"/>
      <c r="AB22" s="274"/>
      <c r="AC22" s="274"/>
      <c r="AD22" s="274"/>
    </row>
    <row r="23" spans="1:30" ht="32.450000000000003" customHeight="1" x14ac:dyDescent="0.25">
      <c r="A23" s="66" t="s">
        <v>962</v>
      </c>
      <c r="B23" s="66"/>
      <c r="C23" s="67"/>
      <c r="D23" s="67"/>
      <c r="E23" s="66"/>
      <c r="F23" s="97"/>
      <c r="G23" s="97"/>
      <c r="H23" s="68" t="s">
        <v>525</v>
      </c>
      <c r="I23" s="106"/>
      <c r="J23" s="106"/>
      <c r="K23" s="106"/>
      <c r="L23" s="106"/>
      <c r="M23" s="106"/>
      <c r="N23" s="56" t="s">
        <v>1166</v>
      </c>
      <c r="O23" s="108"/>
      <c r="P23" s="126"/>
      <c r="Q23" s="109"/>
      <c r="R23" s="58"/>
      <c r="S23" s="103" t="s">
        <v>1596</v>
      </c>
      <c r="T23" s="103" t="s">
        <v>1596</v>
      </c>
      <c r="U23" s="103" t="s">
        <v>1596</v>
      </c>
      <c r="V23" s="103" t="s">
        <v>1596</v>
      </c>
      <c r="W23" s="103" t="s">
        <v>1596</v>
      </c>
      <c r="X23" s="103" t="s">
        <v>1596</v>
      </c>
      <c r="Z23" s="274"/>
      <c r="AA23" s="274"/>
      <c r="AB23" s="274"/>
      <c r="AC23" s="274"/>
      <c r="AD23" s="274"/>
    </row>
    <row r="24" spans="1:30" ht="45" customHeight="1" x14ac:dyDescent="0.25">
      <c r="A24" s="66" t="s">
        <v>963</v>
      </c>
      <c r="B24" s="66"/>
      <c r="C24" s="67"/>
      <c r="D24" s="67"/>
      <c r="E24" s="66"/>
      <c r="F24" s="97"/>
      <c r="G24" s="97"/>
      <c r="H24" s="68" t="s">
        <v>527</v>
      </c>
      <c r="I24" s="106" t="s">
        <v>51</v>
      </c>
      <c r="J24" s="106" t="s">
        <v>51</v>
      </c>
      <c r="K24" s="106" t="s">
        <v>51</v>
      </c>
      <c r="L24" s="106" t="s">
        <v>52</v>
      </c>
      <c r="M24" s="106" t="s">
        <v>52</v>
      </c>
      <c r="N24" s="56" t="s">
        <v>964</v>
      </c>
      <c r="O24" s="108" t="s">
        <v>51</v>
      </c>
      <c r="P24" s="126" t="s">
        <v>965</v>
      </c>
      <c r="Q24" s="109" t="s">
        <v>73</v>
      </c>
      <c r="R24" s="58" t="s">
        <v>966</v>
      </c>
      <c r="S24" s="103" t="s">
        <v>51</v>
      </c>
      <c r="T24" s="103" t="s">
        <v>51</v>
      </c>
      <c r="U24" s="103" t="s">
        <v>51</v>
      </c>
      <c r="V24" s="103" t="s">
        <v>51</v>
      </c>
      <c r="W24" s="103" t="s">
        <v>52</v>
      </c>
      <c r="X24" s="103" t="s">
        <v>52</v>
      </c>
      <c r="Z24" s="274"/>
      <c r="AA24" s="274"/>
      <c r="AB24" s="274"/>
      <c r="AC24" s="274"/>
      <c r="AD24" s="274"/>
    </row>
    <row r="25" spans="1:30" ht="32.450000000000003" customHeight="1" x14ac:dyDescent="0.25">
      <c r="A25" s="66" t="s">
        <v>967</v>
      </c>
      <c r="B25" s="66"/>
      <c r="C25" s="67"/>
      <c r="D25" s="67"/>
      <c r="E25" s="66"/>
      <c r="F25" s="97"/>
      <c r="G25" s="97"/>
      <c r="H25" s="68" t="s">
        <v>528</v>
      </c>
      <c r="I25" s="106"/>
      <c r="J25" s="106"/>
      <c r="K25" s="106"/>
      <c r="L25" s="106"/>
      <c r="M25" s="106"/>
      <c r="N25" s="56" t="s">
        <v>968</v>
      </c>
      <c r="O25" s="108"/>
      <c r="P25" s="126"/>
      <c r="Q25" s="109"/>
      <c r="R25" s="58"/>
      <c r="S25" s="103" t="s">
        <v>1596</v>
      </c>
      <c r="T25" s="103" t="s">
        <v>1596</v>
      </c>
      <c r="U25" s="103" t="s">
        <v>1596</v>
      </c>
      <c r="V25" s="103" t="s">
        <v>1596</v>
      </c>
      <c r="W25" s="103" t="s">
        <v>1596</v>
      </c>
      <c r="X25" s="103" t="s">
        <v>1596</v>
      </c>
      <c r="Z25" s="274"/>
      <c r="AA25" s="274"/>
      <c r="AB25" s="274"/>
      <c r="AC25" s="274"/>
      <c r="AD25" s="274"/>
    </row>
    <row r="26" spans="1:30" ht="32.450000000000003" customHeight="1" x14ac:dyDescent="0.25">
      <c r="A26" s="66"/>
      <c r="B26" s="66"/>
      <c r="C26" s="67"/>
      <c r="D26" s="67"/>
      <c r="E26" s="66"/>
      <c r="F26" s="97"/>
      <c r="G26" s="97"/>
      <c r="H26" s="68" t="s">
        <v>529</v>
      </c>
      <c r="I26" s="106"/>
      <c r="J26" s="106"/>
      <c r="K26" s="106"/>
      <c r="L26" s="106"/>
      <c r="M26" s="106"/>
      <c r="N26" s="56" t="s">
        <v>1358</v>
      </c>
      <c r="O26" s="108"/>
      <c r="P26" s="126"/>
      <c r="Q26" s="109"/>
      <c r="R26" s="58"/>
      <c r="S26" s="103"/>
      <c r="T26" s="103"/>
      <c r="U26" s="103"/>
      <c r="V26" s="103"/>
      <c r="W26" s="103"/>
      <c r="X26" s="103"/>
      <c r="Z26" s="274"/>
      <c r="AA26" s="274"/>
      <c r="AB26" s="274"/>
      <c r="AC26" s="274"/>
      <c r="AD26" s="274"/>
    </row>
    <row r="27" spans="1:30" ht="32.450000000000003" customHeight="1" x14ac:dyDescent="0.25">
      <c r="A27" s="66" t="s">
        <v>969</v>
      </c>
      <c r="B27" s="66"/>
      <c r="C27" s="67"/>
      <c r="D27" s="67"/>
      <c r="E27" s="66"/>
      <c r="F27" s="97"/>
      <c r="G27" s="97"/>
      <c r="H27" s="68" t="s">
        <v>530</v>
      </c>
      <c r="I27" s="106"/>
      <c r="J27" s="106"/>
      <c r="K27" s="106"/>
      <c r="L27" s="106"/>
      <c r="M27" s="106"/>
      <c r="N27" s="56" t="s">
        <v>1359</v>
      </c>
      <c r="O27" s="108"/>
      <c r="P27" s="126"/>
      <c r="Q27" s="109"/>
      <c r="R27" s="58"/>
      <c r="S27" s="103" t="s">
        <v>1596</v>
      </c>
      <c r="T27" s="103" t="s">
        <v>1596</v>
      </c>
      <c r="U27" s="103" t="s">
        <v>1596</v>
      </c>
      <c r="V27" s="103" t="s">
        <v>1596</v>
      </c>
      <c r="W27" s="103" t="s">
        <v>1596</v>
      </c>
      <c r="X27" s="103" t="s">
        <v>1596</v>
      </c>
      <c r="Z27" s="274"/>
      <c r="AA27" s="274"/>
      <c r="AB27" s="274"/>
      <c r="AC27" s="274"/>
      <c r="AD27" s="274"/>
    </row>
    <row r="28" spans="1:30" ht="109.5" customHeight="1" x14ac:dyDescent="0.25">
      <c r="A28" s="98" t="s">
        <v>970</v>
      </c>
      <c r="B28" s="98" t="s">
        <v>262</v>
      </c>
      <c r="C28" s="99" t="s">
        <v>915</v>
      </c>
      <c r="D28" s="99" t="s">
        <v>971</v>
      </c>
      <c r="E28" s="99" t="s">
        <v>77</v>
      </c>
      <c r="F28" s="100" t="s">
        <v>1679</v>
      </c>
      <c r="G28" s="101" t="s">
        <v>1360</v>
      </c>
      <c r="H28" s="101" t="s">
        <v>557</v>
      </c>
      <c r="I28" s="106" t="s">
        <v>50</v>
      </c>
      <c r="J28" s="106" t="s">
        <v>51</v>
      </c>
      <c r="K28" s="106" t="s">
        <v>51</v>
      </c>
      <c r="L28" s="106" t="s">
        <v>52</v>
      </c>
      <c r="M28" s="106" t="s">
        <v>56</v>
      </c>
      <c r="N28" s="56" t="s">
        <v>972</v>
      </c>
      <c r="O28" s="108" t="s">
        <v>52</v>
      </c>
      <c r="P28" s="126" t="s">
        <v>1167</v>
      </c>
      <c r="Q28" s="109" t="s">
        <v>52</v>
      </c>
      <c r="R28" s="58" t="s">
        <v>973</v>
      </c>
      <c r="S28" s="103" t="s">
        <v>51</v>
      </c>
      <c r="T28" s="103" t="s">
        <v>50</v>
      </c>
      <c r="U28" s="103" t="s">
        <v>51</v>
      </c>
      <c r="V28" s="103" t="s">
        <v>51</v>
      </c>
      <c r="W28" s="103" t="s">
        <v>52</v>
      </c>
      <c r="X28" s="103" t="s">
        <v>52</v>
      </c>
      <c r="Z28" s="274"/>
      <c r="AA28" s="274"/>
      <c r="AB28" s="274"/>
      <c r="AC28" s="274"/>
      <c r="AD28" s="274"/>
    </row>
    <row r="29" spans="1:30" ht="110.1" customHeight="1" x14ac:dyDescent="0.25">
      <c r="A29" s="98" t="s">
        <v>975</v>
      </c>
      <c r="B29" s="66" t="s">
        <v>262</v>
      </c>
      <c r="C29" s="67" t="s">
        <v>915</v>
      </c>
      <c r="D29" s="99" t="s">
        <v>971</v>
      </c>
      <c r="E29" s="99" t="s">
        <v>109</v>
      </c>
      <c r="F29" s="100" t="s">
        <v>1680</v>
      </c>
      <c r="G29" s="101" t="s">
        <v>976</v>
      </c>
      <c r="H29" s="101" t="s">
        <v>557</v>
      </c>
      <c r="I29" s="106" t="s">
        <v>51</v>
      </c>
      <c r="J29" s="106" t="s">
        <v>51</v>
      </c>
      <c r="K29" s="106" t="s">
        <v>51</v>
      </c>
      <c r="L29" s="106" t="s">
        <v>52</v>
      </c>
      <c r="M29" s="106" t="s">
        <v>56</v>
      </c>
      <c r="N29" s="56" t="s">
        <v>977</v>
      </c>
      <c r="O29" s="108" t="s">
        <v>51</v>
      </c>
      <c r="P29" s="126" t="s">
        <v>978</v>
      </c>
      <c r="Q29" s="109" t="s">
        <v>73</v>
      </c>
      <c r="R29" s="58" t="s">
        <v>1362</v>
      </c>
      <c r="S29" s="103" t="s">
        <v>51</v>
      </c>
      <c r="T29" s="103" t="s">
        <v>51</v>
      </c>
      <c r="U29" s="103" t="s">
        <v>51</v>
      </c>
      <c r="V29" s="103" t="s">
        <v>51</v>
      </c>
      <c r="W29" s="103" t="s">
        <v>52</v>
      </c>
      <c r="X29" s="103" t="s">
        <v>52</v>
      </c>
      <c r="Z29" s="274"/>
      <c r="AA29" s="274"/>
      <c r="AB29" s="274"/>
      <c r="AC29" s="274"/>
      <c r="AD29" s="274"/>
    </row>
    <row r="30" spans="1:30" ht="122.1" customHeight="1" x14ac:dyDescent="0.25">
      <c r="A30" s="98" t="s">
        <v>980</v>
      </c>
      <c r="B30" s="66" t="s">
        <v>262</v>
      </c>
      <c r="C30" s="67" t="s">
        <v>915</v>
      </c>
      <c r="D30" s="99" t="s">
        <v>981</v>
      </c>
      <c r="E30" s="99" t="s">
        <v>109</v>
      </c>
      <c r="F30" s="100" t="s">
        <v>1681</v>
      </c>
      <c r="G30" s="101" t="s">
        <v>982</v>
      </c>
      <c r="H30" s="101" t="s">
        <v>557</v>
      </c>
      <c r="I30" s="106" t="s">
        <v>50</v>
      </c>
      <c r="J30" s="106" t="s">
        <v>50</v>
      </c>
      <c r="K30" s="106" t="s">
        <v>51</v>
      </c>
      <c r="L30" s="106" t="s">
        <v>51</v>
      </c>
      <c r="M30" s="106" t="s">
        <v>52</v>
      </c>
      <c r="N30" s="56" t="s">
        <v>1363</v>
      </c>
      <c r="O30" s="108" t="s">
        <v>52</v>
      </c>
      <c r="P30" s="126" t="s">
        <v>983</v>
      </c>
      <c r="Q30" s="109" t="s">
        <v>50</v>
      </c>
      <c r="R30" s="180" t="s">
        <v>1364</v>
      </c>
      <c r="S30" s="103" t="s">
        <v>52</v>
      </c>
      <c r="T30" s="103" t="s">
        <v>50</v>
      </c>
      <c r="U30" s="103" t="s">
        <v>50</v>
      </c>
      <c r="V30" s="103" t="s">
        <v>51</v>
      </c>
      <c r="W30" s="103" t="s">
        <v>51</v>
      </c>
      <c r="X30" s="103" t="s">
        <v>52</v>
      </c>
      <c r="Z30" s="274"/>
      <c r="AA30" s="274"/>
      <c r="AB30" s="274"/>
      <c r="AC30" s="274"/>
      <c r="AD30" s="274"/>
    </row>
    <row r="31" spans="1:30" s="119" customFormat="1" ht="110.1" hidden="1" customHeight="1" x14ac:dyDescent="0.25">
      <c r="A31" s="172" t="s">
        <v>984</v>
      </c>
      <c r="B31" s="110" t="s">
        <v>262</v>
      </c>
      <c r="C31" s="111" t="s">
        <v>915</v>
      </c>
      <c r="D31" s="111" t="s">
        <v>971</v>
      </c>
      <c r="E31" s="111" t="s">
        <v>77</v>
      </c>
      <c r="F31" s="177" t="s">
        <v>1679</v>
      </c>
      <c r="G31" s="112" t="s">
        <v>1365</v>
      </c>
      <c r="H31" s="112" t="s">
        <v>985</v>
      </c>
      <c r="I31" s="113" t="s">
        <v>50</v>
      </c>
      <c r="J31" s="113" t="s">
        <v>51</v>
      </c>
      <c r="K31" s="113" t="s">
        <v>51</v>
      </c>
      <c r="L31" s="113" t="s">
        <v>52</v>
      </c>
      <c r="M31" s="113" t="s">
        <v>56</v>
      </c>
      <c r="N31" s="114" t="s">
        <v>986</v>
      </c>
      <c r="O31" s="115" t="s">
        <v>52</v>
      </c>
      <c r="P31" s="127" t="s">
        <v>987</v>
      </c>
      <c r="Q31" s="116" t="s">
        <v>52</v>
      </c>
      <c r="R31" s="117" t="s">
        <v>973</v>
      </c>
      <c r="S31" s="118" t="s">
        <v>51</v>
      </c>
      <c r="T31" s="118" t="s">
        <v>50</v>
      </c>
      <c r="U31" s="118" t="s">
        <v>51</v>
      </c>
      <c r="V31" s="118" t="s">
        <v>51</v>
      </c>
      <c r="W31" s="118" t="s">
        <v>52</v>
      </c>
      <c r="X31" s="118" t="s">
        <v>52</v>
      </c>
      <c r="Z31" s="275"/>
      <c r="AA31" s="275"/>
      <c r="AB31" s="275"/>
      <c r="AC31" s="275"/>
      <c r="AD31" s="275"/>
    </row>
    <row r="32" spans="1:30" ht="153" customHeight="1" x14ac:dyDescent="0.25">
      <c r="A32" s="98" t="s">
        <v>988</v>
      </c>
      <c r="B32" s="66" t="s">
        <v>262</v>
      </c>
      <c r="C32" s="67" t="s">
        <v>915</v>
      </c>
      <c r="D32" s="99" t="s">
        <v>971</v>
      </c>
      <c r="E32" s="99" t="s">
        <v>83</v>
      </c>
      <c r="F32" s="100" t="s">
        <v>1682</v>
      </c>
      <c r="G32" s="101" t="s">
        <v>989</v>
      </c>
      <c r="H32" s="101" t="s">
        <v>557</v>
      </c>
      <c r="I32" s="106" t="s">
        <v>50</v>
      </c>
      <c r="J32" s="106" t="s">
        <v>50</v>
      </c>
      <c r="K32" s="106" t="s">
        <v>51</v>
      </c>
      <c r="L32" s="106" t="s">
        <v>51</v>
      </c>
      <c r="M32" s="106" t="s">
        <v>52</v>
      </c>
      <c r="N32" s="56" t="s">
        <v>1366</v>
      </c>
      <c r="O32" s="108" t="s">
        <v>51</v>
      </c>
      <c r="P32" s="126" t="s">
        <v>990</v>
      </c>
      <c r="Q32" s="109" t="s">
        <v>73</v>
      </c>
      <c r="R32" s="58" t="s">
        <v>991</v>
      </c>
      <c r="S32" s="103" t="s">
        <v>51</v>
      </c>
      <c r="T32" s="103" t="s">
        <v>50</v>
      </c>
      <c r="U32" s="103" t="s">
        <v>50</v>
      </c>
      <c r="V32" s="103" t="s">
        <v>51</v>
      </c>
      <c r="W32" s="103" t="s">
        <v>51</v>
      </c>
      <c r="X32" s="103" t="s">
        <v>52</v>
      </c>
      <c r="Z32" s="274"/>
      <c r="AA32" s="274"/>
      <c r="AB32" s="274"/>
      <c r="AC32" s="274"/>
      <c r="AD32" s="274"/>
    </row>
    <row r="33" spans="1:30" s="62" customFormat="1" ht="110.1" customHeight="1" x14ac:dyDescent="0.25">
      <c r="A33" s="98" t="s">
        <v>994</v>
      </c>
      <c r="B33" s="66" t="s">
        <v>262</v>
      </c>
      <c r="C33" s="67" t="s">
        <v>915</v>
      </c>
      <c r="D33" s="99" t="s">
        <v>971</v>
      </c>
      <c r="E33" s="99" t="s">
        <v>47</v>
      </c>
      <c r="F33" s="100" t="s">
        <v>1683</v>
      </c>
      <c r="G33" s="101" t="s">
        <v>995</v>
      </c>
      <c r="H33" s="101" t="s">
        <v>557</v>
      </c>
      <c r="I33" s="106" t="s">
        <v>50</v>
      </c>
      <c r="J33" s="106" t="s">
        <v>51</v>
      </c>
      <c r="K33" s="106" t="s">
        <v>51</v>
      </c>
      <c r="L33" s="106" t="s">
        <v>51</v>
      </c>
      <c r="M33" s="106" t="s">
        <v>52</v>
      </c>
      <c r="N33" s="56" t="s">
        <v>996</v>
      </c>
      <c r="O33" s="108" t="s">
        <v>52</v>
      </c>
      <c r="P33" s="195" t="s">
        <v>997</v>
      </c>
      <c r="Q33" s="109" t="s">
        <v>50</v>
      </c>
      <c r="R33" s="180" t="s">
        <v>1367</v>
      </c>
      <c r="S33" s="103" t="s">
        <v>52</v>
      </c>
      <c r="T33" s="103" t="s">
        <v>50</v>
      </c>
      <c r="U33" s="103" t="s">
        <v>51</v>
      </c>
      <c r="V33" s="103" t="s">
        <v>51</v>
      </c>
      <c r="W33" s="103" t="s">
        <v>51</v>
      </c>
      <c r="X33" s="103" t="s">
        <v>52</v>
      </c>
      <c r="Y33" s="64"/>
      <c r="Z33" s="274"/>
      <c r="AA33" s="274"/>
      <c r="AB33" s="274"/>
      <c r="AC33" s="274"/>
      <c r="AD33" s="274"/>
    </row>
    <row r="34" spans="1:30" ht="51" x14ac:dyDescent="0.25">
      <c r="A34" s="66" t="s">
        <v>959</v>
      </c>
      <c r="B34" s="66"/>
      <c r="C34" s="67"/>
      <c r="D34" s="67"/>
      <c r="E34" s="66"/>
      <c r="F34" s="97"/>
      <c r="G34" s="97"/>
      <c r="H34" s="68" t="s">
        <v>522</v>
      </c>
      <c r="I34" s="106" t="s">
        <v>50</v>
      </c>
      <c r="J34" s="106" t="s">
        <v>50</v>
      </c>
      <c r="K34" s="106" t="s">
        <v>51</v>
      </c>
      <c r="L34" s="106" t="s">
        <v>51</v>
      </c>
      <c r="M34" s="106" t="s">
        <v>51</v>
      </c>
      <c r="N34" s="123" t="s">
        <v>1368</v>
      </c>
      <c r="O34" s="108" t="s">
        <v>52</v>
      </c>
      <c r="P34" s="231"/>
      <c r="Q34" s="109" t="s">
        <v>50</v>
      </c>
      <c r="R34" s="129"/>
      <c r="S34" s="103" t="s">
        <v>52</v>
      </c>
      <c r="T34" s="103" t="s">
        <v>50</v>
      </c>
      <c r="U34" s="103" t="s">
        <v>50</v>
      </c>
      <c r="V34" s="103" t="s">
        <v>51</v>
      </c>
      <c r="W34" s="103" t="s">
        <v>51</v>
      </c>
      <c r="X34" s="103" t="s">
        <v>51</v>
      </c>
      <c r="Z34" s="274"/>
      <c r="AA34" s="274"/>
      <c r="AB34" s="274"/>
      <c r="AC34" s="274"/>
      <c r="AD34" s="274"/>
    </row>
    <row r="35" spans="1:30" ht="27.6" customHeight="1" x14ac:dyDescent="0.25">
      <c r="A35" s="66" t="s">
        <v>962</v>
      </c>
      <c r="B35" s="66"/>
      <c r="C35" s="67"/>
      <c r="D35" s="67"/>
      <c r="E35" s="66"/>
      <c r="F35" s="97"/>
      <c r="G35" s="97"/>
      <c r="H35" s="68" t="s">
        <v>525</v>
      </c>
      <c r="I35" s="106"/>
      <c r="J35" s="106"/>
      <c r="K35" s="106"/>
      <c r="L35" s="106"/>
      <c r="M35" s="106"/>
      <c r="N35" s="123" t="s">
        <v>998</v>
      </c>
      <c r="O35" s="182"/>
      <c r="P35" s="195" t="s">
        <v>999</v>
      </c>
      <c r="Q35" s="196"/>
      <c r="R35" s="180" t="s">
        <v>1000</v>
      </c>
      <c r="S35" s="103" t="s">
        <v>1596</v>
      </c>
      <c r="T35" s="103" t="s">
        <v>1596</v>
      </c>
      <c r="U35" s="103" t="s">
        <v>1596</v>
      </c>
      <c r="V35" s="103" t="s">
        <v>1596</v>
      </c>
      <c r="W35" s="103" t="s">
        <v>1596</v>
      </c>
      <c r="X35" s="103" t="s">
        <v>1596</v>
      </c>
      <c r="Z35" s="274"/>
      <c r="AA35" s="274"/>
      <c r="AB35" s="274"/>
      <c r="AC35" s="274"/>
      <c r="AD35" s="274"/>
    </row>
    <row r="36" spans="1:30" ht="51" x14ac:dyDescent="0.25">
      <c r="A36" s="66" t="s">
        <v>963</v>
      </c>
      <c r="B36" s="66"/>
      <c r="C36" s="67"/>
      <c r="D36" s="67"/>
      <c r="E36" s="66"/>
      <c r="F36" s="97"/>
      <c r="G36" s="97"/>
      <c r="H36" s="68" t="s">
        <v>527</v>
      </c>
      <c r="I36" s="106" t="s">
        <v>51</v>
      </c>
      <c r="J36" s="106" t="s">
        <v>51</v>
      </c>
      <c r="K36" s="106" t="s">
        <v>51</v>
      </c>
      <c r="L36" s="106" t="s">
        <v>52</v>
      </c>
      <c r="M36" s="106" t="s">
        <v>52</v>
      </c>
      <c r="N36" s="56" t="s">
        <v>1001</v>
      </c>
      <c r="O36" s="108" t="s">
        <v>52</v>
      </c>
      <c r="P36" s="126" t="s">
        <v>1369</v>
      </c>
      <c r="Q36" s="109" t="s">
        <v>50</v>
      </c>
      <c r="R36" s="58" t="s">
        <v>1002</v>
      </c>
      <c r="S36" s="103" t="s">
        <v>52</v>
      </c>
      <c r="T36" s="103" t="s">
        <v>51</v>
      </c>
      <c r="U36" s="103" t="s">
        <v>51</v>
      </c>
      <c r="V36" s="103" t="s">
        <v>51</v>
      </c>
      <c r="W36" s="103" t="s">
        <v>52</v>
      </c>
      <c r="X36" s="103" t="s">
        <v>52</v>
      </c>
      <c r="Z36" s="274"/>
      <c r="AA36" s="274"/>
      <c r="AB36" s="274"/>
      <c r="AC36" s="274"/>
      <c r="AD36" s="274"/>
    </row>
    <row r="37" spans="1:30" ht="21.95" customHeight="1" x14ac:dyDescent="0.25">
      <c r="A37" s="66" t="s">
        <v>967</v>
      </c>
      <c r="B37" s="66"/>
      <c r="C37" s="67"/>
      <c r="D37" s="67"/>
      <c r="E37" s="66"/>
      <c r="F37" s="97"/>
      <c r="G37" s="97"/>
      <c r="H37" s="68" t="s">
        <v>528</v>
      </c>
      <c r="I37" s="106"/>
      <c r="J37" s="106"/>
      <c r="K37" s="106"/>
      <c r="L37" s="106"/>
      <c r="M37" s="106"/>
      <c r="N37" s="123" t="s">
        <v>998</v>
      </c>
      <c r="O37" s="182"/>
      <c r="P37" s="195" t="s">
        <v>999</v>
      </c>
      <c r="Q37" s="196"/>
      <c r="R37" s="180" t="s">
        <v>1000</v>
      </c>
      <c r="S37" s="103" t="s">
        <v>1596</v>
      </c>
      <c r="T37" s="103" t="s">
        <v>1596</v>
      </c>
      <c r="U37" s="103" t="s">
        <v>1596</v>
      </c>
      <c r="V37" s="103" t="s">
        <v>1596</v>
      </c>
      <c r="W37" s="103" t="s">
        <v>1596</v>
      </c>
      <c r="X37" s="103" t="s">
        <v>1596</v>
      </c>
      <c r="Z37" s="274"/>
      <c r="AA37" s="274"/>
      <c r="AB37" s="274"/>
      <c r="AC37" s="274"/>
      <c r="AD37" s="274"/>
    </row>
    <row r="38" spans="1:30" ht="33.6" customHeight="1" x14ac:dyDescent="0.25">
      <c r="A38" s="66"/>
      <c r="B38" s="66"/>
      <c r="C38" s="67"/>
      <c r="D38" s="67"/>
      <c r="E38" s="66"/>
      <c r="F38" s="97"/>
      <c r="G38" s="97"/>
      <c r="H38" s="68" t="s">
        <v>529</v>
      </c>
      <c r="I38" s="106"/>
      <c r="J38" s="106"/>
      <c r="K38" s="106"/>
      <c r="L38" s="106"/>
      <c r="M38" s="106"/>
      <c r="N38" s="123" t="s">
        <v>998</v>
      </c>
      <c r="O38" s="182"/>
      <c r="P38" s="195" t="s">
        <v>999</v>
      </c>
      <c r="Q38" s="196"/>
      <c r="R38" s="180" t="s">
        <v>1000</v>
      </c>
      <c r="S38" s="103"/>
      <c r="T38" s="103"/>
      <c r="U38" s="103"/>
      <c r="V38" s="103"/>
      <c r="W38" s="103"/>
      <c r="X38" s="103"/>
      <c r="Z38" s="274"/>
      <c r="AA38" s="274"/>
      <c r="AB38" s="274"/>
      <c r="AC38" s="274"/>
      <c r="AD38" s="274"/>
    </row>
    <row r="39" spans="1:30" ht="25.5" x14ac:dyDescent="0.25">
      <c r="A39" s="66" t="s">
        <v>969</v>
      </c>
      <c r="B39" s="66"/>
      <c r="C39" s="67"/>
      <c r="D39" s="67"/>
      <c r="E39" s="66"/>
      <c r="F39" s="97"/>
      <c r="G39" s="97"/>
      <c r="H39" s="68" t="s">
        <v>530</v>
      </c>
      <c r="I39" s="106" t="s">
        <v>51</v>
      </c>
      <c r="J39" s="106" t="s">
        <v>51</v>
      </c>
      <c r="K39" s="106" t="s">
        <v>51</v>
      </c>
      <c r="L39" s="106" t="s">
        <v>52</v>
      </c>
      <c r="M39" s="106" t="s">
        <v>56</v>
      </c>
      <c r="N39" s="56" t="s">
        <v>1001</v>
      </c>
      <c r="O39" s="108" t="s">
        <v>52</v>
      </c>
      <c r="P39" s="195" t="s">
        <v>999</v>
      </c>
      <c r="Q39" s="109" t="s">
        <v>50</v>
      </c>
      <c r="R39" s="180" t="s">
        <v>1000</v>
      </c>
      <c r="S39" s="103" t="s">
        <v>52</v>
      </c>
      <c r="T39" s="103" t="s">
        <v>51</v>
      </c>
      <c r="U39" s="103" t="s">
        <v>51</v>
      </c>
      <c r="V39" s="103" t="s">
        <v>51</v>
      </c>
      <c r="W39" s="103" t="s">
        <v>52</v>
      </c>
      <c r="X39" s="103" t="s">
        <v>56</v>
      </c>
      <c r="Z39" s="274"/>
      <c r="AA39" s="274"/>
      <c r="AB39" s="274"/>
      <c r="AC39" s="274"/>
      <c r="AD39" s="274"/>
    </row>
    <row r="40" spans="1:30" s="62" customFormat="1" ht="40.5" customHeight="1" x14ac:dyDescent="0.25">
      <c r="A40" s="66"/>
      <c r="B40" s="66" t="s">
        <v>262</v>
      </c>
      <c r="C40" s="67"/>
      <c r="D40" s="99" t="s">
        <v>918</v>
      </c>
      <c r="E40" s="99" t="s">
        <v>1003</v>
      </c>
      <c r="F40" s="100" t="s">
        <v>1684</v>
      </c>
      <c r="G40" s="122" t="s">
        <v>1004</v>
      </c>
      <c r="H40" s="101"/>
      <c r="I40" s="106"/>
      <c r="J40" s="106"/>
      <c r="K40" s="106"/>
      <c r="L40" s="106"/>
      <c r="M40" s="106"/>
      <c r="N40" s="56"/>
      <c r="O40" s="108"/>
      <c r="P40" s="126"/>
      <c r="Q40" s="109"/>
      <c r="R40" s="58"/>
      <c r="S40" s="103" t="s">
        <v>1596</v>
      </c>
      <c r="T40" s="103" t="s">
        <v>1596</v>
      </c>
      <c r="U40" s="103" t="s">
        <v>1596</v>
      </c>
      <c r="V40" s="103" t="s">
        <v>1596</v>
      </c>
      <c r="W40" s="103" t="s">
        <v>1596</v>
      </c>
      <c r="X40" s="103" t="s">
        <v>1596</v>
      </c>
      <c r="Y40" s="64"/>
    </row>
    <row r="41" spans="1:30" ht="51" x14ac:dyDescent="0.25">
      <c r="A41" s="66" t="s">
        <v>959</v>
      </c>
      <c r="B41" s="66"/>
      <c r="C41" s="67"/>
      <c r="D41" s="67"/>
      <c r="E41" s="66"/>
      <c r="F41" s="97"/>
      <c r="G41" s="97"/>
      <c r="H41" s="68" t="s">
        <v>522</v>
      </c>
      <c r="I41" s="123" t="s">
        <v>50</v>
      </c>
      <c r="J41" s="123" t="s">
        <v>50</v>
      </c>
      <c r="K41" s="123" t="s">
        <v>50</v>
      </c>
      <c r="L41" s="123" t="s">
        <v>51</v>
      </c>
      <c r="M41" s="123" t="s">
        <v>52</v>
      </c>
      <c r="N41" s="123" t="s">
        <v>1006</v>
      </c>
      <c r="O41" s="108" t="s">
        <v>52</v>
      </c>
      <c r="P41" s="126" t="s">
        <v>1007</v>
      </c>
      <c r="Q41" s="109" t="s">
        <v>50</v>
      </c>
      <c r="R41" s="58" t="s">
        <v>1008</v>
      </c>
      <c r="S41" s="103" t="s">
        <v>52</v>
      </c>
      <c r="T41" s="103" t="s">
        <v>50</v>
      </c>
      <c r="U41" s="103" t="s">
        <v>50</v>
      </c>
      <c r="V41" s="103" t="s">
        <v>50</v>
      </c>
      <c r="W41" s="103" t="s">
        <v>51</v>
      </c>
      <c r="X41" s="103" t="s">
        <v>52</v>
      </c>
      <c r="Z41" s="274"/>
      <c r="AA41" s="274"/>
      <c r="AB41" s="274"/>
      <c r="AC41" s="274"/>
      <c r="AD41" s="274"/>
    </row>
    <row r="42" spans="1:30" x14ac:dyDescent="0.25">
      <c r="A42" s="66" t="s">
        <v>962</v>
      </c>
      <c r="B42" s="66"/>
      <c r="C42" s="67"/>
      <c r="D42" s="67"/>
      <c r="E42" s="66"/>
      <c r="F42" s="97"/>
      <c r="G42" s="97"/>
      <c r="H42" s="68" t="s">
        <v>525</v>
      </c>
      <c r="I42" s="123" t="s">
        <v>50</v>
      </c>
      <c r="J42" s="123" t="s">
        <v>50</v>
      </c>
      <c r="K42" s="123" t="s">
        <v>50</v>
      </c>
      <c r="L42" s="123" t="s">
        <v>50</v>
      </c>
      <c r="M42" s="123" t="s">
        <v>50</v>
      </c>
      <c r="N42" s="123" t="s">
        <v>526</v>
      </c>
      <c r="O42" s="108" t="s">
        <v>52</v>
      </c>
      <c r="P42" s="195" t="s">
        <v>526</v>
      </c>
      <c r="Q42" s="109" t="s">
        <v>50</v>
      </c>
      <c r="R42" s="58" t="s">
        <v>1008</v>
      </c>
      <c r="S42" s="103" t="s">
        <v>52</v>
      </c>
      <c r="T42" s="103" t="s">
        <v>50</v>
      </c>
      <c r="U42" s="103" t="s">
        <v>50</v>
      </c>
      <c r="V42" s="103" t="s">
        <v>50</v>
      </c>
      <c r="W42" s="103" t="s">
        <v>50</v>
      </c>
      <c r="X42" s="103" t="s">
        <v>50</v>
      </c>
      <c r="Z42" s="274"/>
      <c r="AA42" s="274"/>
      <c r="AB42" s="274"/>
      <c r="AC42" s="274"/>
      <c r="AD42" s="274"/>
    </row>
    <row r="43" spans="1:30" ht="51" x14ac:dyDescent="0.25">
      <c r="A43" s="66" t="s">
        <v>963</v>
      </c>
      <c r="B43" s="66"/>
      <c r="C43" s="67"/>
      <c r="D43" s="67"/>
      <c r="E43" s="66"/>
      <c r="F43" s="97"/>
      <c r="G43" s="97"/>
      <c r="H43" s="68" t="s">
        <v>527</v>
      </c>
      <c r="I43" s="123" t="s">
        <v>50</v>
      </c>
      <c r="J43" s="123" t="s">
        <v>50</v>
      </c>
      <c r="K43" s="123" t="s">
        <v>50</v>
      </c>
      <c r="L43" s="123" t="s">
        <v>51</v>
      </c>
      <c r="M43" s="123" t="s">
        <v>52</v>
      </c>
      <c r="N43" s="56" t="s">
        <v>1009</v>
      </c>
      <c r="O43" s="108" t="s">
        <v>52</v>
      </c>
      <c r="P43" s="126" t="s">
        <v>1007</v>
      </c>
      <c r="Q43" s="109" t="s">
        <v>50</v>
      </c>
      <c r="R43" s="58" t="s">
        <v>1008</v>
      </c>
      <c r="S43" s="103" t="s">
        <v>52</v>
      </c>
      <c r="T43" s="103" t="s">
        <v>50</v>
      </c>
      <c r="U43" s="103" t="s">
        <v>50</v>
      </c>
      <c r="V43" s="103" t="s">
        <v>50</v>
      </c>
      <c r="W43" s="103" t="s">
        <v>51</v>
      </c>
      <c r="X43" s="103" t="s">
        <v>52</v>
      </c>
      <c r="Z43" s="274"/>
      <c r="AA43" s="274"/>
      <c r="AB43" s="274"/>
      <c r="AC43" s="274"/>
      <c r="AD43" s="274"/>
    </row>
    <row r="44" spans="1:30" x14ac:dyDescent="0.25">
      <c r="A44" s="66" t="s">
        <v>967</v>
      </c>
      <c r="B44" s="66"/>
      <c r="C44" s="67"/>
      <c r="D44" s="67"/>
      <c r="E44" s="66"/>
      <c r="F44" s="97"/>
      <c r="G44" s="97"/>
      <c r="H44" s="68" t="s">
        <v>528</v>
      </c>
      <c r="I44" s="123"/>
      <c r="J44" s="123"/>
      <c r="K44" s="123"/>
      <c r="L44" s="123"/>
      <c r="M44" s="123"/>
      <c r="N44" s="123" t="s">
        <v>681</v>
      </c>
      <c r="O44" s="108"/>
      <c r="P44" s="195"/>
      <c r="Q44" s="109"/>
      <c r="R44" s="58"/>
      <c r="S44" s="103" t="s">
        <v>1596</v>
      </c>
      <c r="T44" s="103" t="s">
        <v>1596</v>
      </c>
      <c r="U44" s="103" t="s">
        <v>1596</v>
      </c>
      <c r="V44" s="103" t="s">
        <v>1596</v>
      </c>
      <c r="W44" s="103" t="s">
        <v>1596</v>
      </c>
      <c r="X44" s="103" t="s">
        <v>1596</v>
      </c>
      <c r="Z44" s="274"/>
      <c r="AA44" s="274"/>
      <c r="AB44" s="274"/>
      <c r="AC44" s="274"/>
      <c r="AD44" s="274"/>
    </row>
    <row r="45" spans="1:30" x14ac:dyDescent="0.25">
      <c r="A45" s="66"/>
      <c r="B45" s="66"/>
      <c r="C45" s="67"/>
      <c r="D45" s="67"/>
      <c r="E45" s="66"/>
      <c r="F45" s="97"/>
      <c r="G45" s="97"/>
      <c r="H45" s="68" t="s">
        <v>529</v>
      </c>
      <c r="I45" s="123"/>
      <c r="J45" s="123"/>
      <c r="K45" s="123"/>
      <c r="L45" s="123"/>
      <c r="M45" s="123"/>
      <c r="N45" s="123" t="s">
        <v>681</v>
      </c>
      <c r="O45" s="108"/>
      <c r="P45" s="195"/>
      <c r="Q45" s="109"/>
      <c r="R45" s="58"/>
      <c r="S45" s="103"/>
      <c r="T45" s="103"/>
      <c r="U45" s="103"/>
      <c r="V45" s="103"/>
      <c r="W45" s="103"/>
      <c r="X45" s="103"/>
      <c r="Z45" s="274"/>
      <c r="AA45" s="274"/>
      <c r="AB45" s="274"/>
      <c r="AC45" s="274"/>
      <c r="AD45" s="274"/>
    </row>
    <row r="46" spans="1:30" x14ac:dyDescent="0.25">
      <c r="A46" s="66" t="s">
        <v>969</v>
      </c>
      <c r="B46" s="66"/>
      <c r="C46" s="67"/>
      <c r="D46" s="67"/>
      <c r="E46" s="66"/>
      <c r="F46" s="97"/>
      <c r="G46" s="97"/>
      <c r="H46" s="68" t="s">
        <v>530</v>
      </c>
      <c r="I46" s="123" t="s">
        <v>50</v>
      </c>
      <c r="J46" s="123" t="s">
        <v>50</v>
      </c>
      <c r="K46" s="123" t="s">
        <v>50</v>
      </c>
      <c r="L46" s="123" t="s">
        <v>51</v>
      </c>
      <c r="M46" s="123" t="s">
        <v>52</v>
      </c>
      <c r="N46" s="123" t="s">
        <v>526</v>
      </c>
      <c r="O46" s="108" t="s">
        <v>52</v>
      </c>
      <c r="P46" s="195" t="s">
        <v>526</v>
      </c>
      <c r="Q46" s="109" t="s">
        <v>50</v>
      </c>
      <c r="R46" s="58" t="s">
        <v>1008</v>
      </c>
      <c r="S46" s="103" t="s">
        <v>52</v>
      </c>
      <c r="T46" s="103" t="s">
        <v>50</v>
      </c>
      <c r="U46" s="103" t="s">
        <v>50</v>
      </c>
      <c r="V46" s="103" t="s">
        <v>50</v>
      </c>
      <c r="W46" s="103" t="s">
        <v>51</v>
      </c>
      <c r="X46" s="103" t="s">
        <v>52</v>
      </c>
      <c r="Z46" s="274"/>
      <c r="AA46" s="274"/>
      <c r="AB46" s="274"/>
      <c r="AC46" s="274"/>
      <c r="AD46" s="274"/>
    </row>
    <row r="47" spans="1:30" s="62" customFormat="1" ht="59.1" customHeight="1" x14ac:dyDescent="0.25">
      <c r="A47" s="66"/>
      <c r="B47" s="66" t="s">
        <v>262</v>
      </c>
      <c r="C47" s="67"/>
      <c r="D47" s="99" t="s">
        <v>1010</v>
      </c>
      <c r="E47" s="99" t="s">
        <v>1011</v>
      </c>
      <c r="F47" s="100" t="s">
        <v>1685</v>
      </c>
      <c r="G47" s="122" t="s">
        <v>1012</v>
      </c>
      <c r="H47" s="101" t="s">
        <v>557</v>
      </c>
      <c r="I47" s="106" t="s">
        <v>50</v>
      </c>
      <c r="J47" s="106" t="s">
        <v>51</v>
      </c>
      <c r="K47" s="106" t="s">
        <v>51</v>
      </c>
      <c r="L47" s="106" t="s">
        <v>52</v>
      </c>
      <c r="M47" s="106" t="s">
        <v>56</v>
      </c>
      <c r="N47" s="56" t="s">
        <v>1013</v>
      </c>
      <c r="O47" s="108" t="s">
        <v>51</v>
      </c>
      <c r="P47" s="126" t="s">
        <v>1370</v>
      </c>
      <c r="Q47" s="109" t="s">
        <v>52</v>
      </c>
      <c r="R47" s="58" t="s">
        <v>1014</v>
      </c>
      <c r="S47" s="103" t="s">
        <v>50</v>
      </c>
      <c r="T47" s="103" t="s">
        <v>50</v>
      </c>
      <c r="U47" s="103" t="s">
        <v>50</v>
      </c>
      <c r="V47" s="103" t="s">
        <v>50</v>
      </c>
      <c r="W47" s="103" t="s">
        <v>51</v>
      </c>
      <c r="X47" s="103" t="s">
        <v>51</v>
      </c>
      <c r="Y47" s="64"/>
    </row>
    <row r="48" spans="1:30" s="62" customFormat="1" ht="51" x14ac:dyDescent="0.25">
      <c r="A48" s="66"/>
      <c r="B48" s="66" t="s">
        <v>262</v>
      </c>
      <c r="C48" s="67"/>
      <c r="D48" s="99" t="s">
        <v>1010</v>
      </c>
      <c r="E48" s="99" t="s">
        <v>1016</v>
      </c>
      <c r="F48" s="100" t="s">
        <v>1686</v>
      </c>
      <c r="G48" s="122" t="s">
        <v>1017</v>
      </c>
      <c r="H48" s="101"/>
      <c r="I48" s="106"/>
      <c r="J48" s="106"/>
      <c r="K48" s="106"/>
      <c r="L48" s="106"/>
      <c r="M48" s="106"/>
      <c r="N48" s="56"/>
      <c r="O48" s="108"/>
      <c r="P48" s="126"/>
      <c r="Q48" s="109"/>
      <c r="R48" s="58"/>
      <c r="S48" s="103" t="s">
        <v>1596</v>
      </c>
      <c r="T48" s="103" t="s">
        <v>1596</v>
      </c>
      <c r="U48" s="103" t="s">
        <v>1596</v>
      </c>
      <c r="V48" s="103" t="s">
        <v>1596</v>
      </c>
      <c r="W48" s="103" t="s">
        <v>1596</v>
      </c>
      <c r="X48" s="103" t="s">
        <v>1596</v>
      </c>
      <c r="Y48" s="64"/>
    </row>
    <row r="49" spans="1:30" ht="51" x14ac:dyDescent="0.25">
      <c r="A49" s="66" t="s">
        <v>959</v>
      </c>
      <c r="B49" s="66"/>
      <c r="C49" s="67"/>
      <c r="D49" s="67"/>
      <c r="E49" s="66"/>
      <c r="F49" s="97"/>
      <c r="G49" s="97"/>
      <c r="H49" s="68" t="s">
        <v>522</v>
      </c>
      <c r="I49" s="106" t="s">
        <v>50</v>
      </c>
      <c r="J49" s="106" t="s">
        <v>50</v>
      </c>
      <c r="K49" s="106" t="s">
        <v>50</v>
      </c>
      <c r="L49" s="106" t="s">
        <v>50</v>
      </c>
      <c r="M49" s="106" t="s">
        <v>51</v>
      </c>
      <c r="N49" s="123" t="s">
        <v>1018</v>
      </c>
      <c r="O49" s="108" t="s">
        <v>51</v>
      </c>
      <c r="P49" s="126" t="s">
        <v>1019</v>
      </c>
      <c r="Q49" s="109" t="s">
        <v>50</v>
      </c>
      <c r="R49" s="58" t="s">
        <v>1020</v>
      </c>
      <c r="S49" s="103" t="s">
        <v>51</v>
      </c>
      <c r="T49" s="103" t="s">
        <v>50</v>
      </c>
      <c r="U49" s="103" t="s">
        <v>50</v>
      </c>
      <c r="V49" s="103" t="s">
        <v>50</v>
      </c>
      <c r="W49" s="103" t="s">
        <v>50</v>
      </c>
      <c r="X49" s="103" t="s">
        <v>51</v>
      </c>
      <c r="Z49" s="274"/>
      <c r="AA49" s="274"/>
      <c r="AB49" s="274"/>
      <c r="AC49" s="274"/>
      <c r="AD49" s="274"/>
    </row>
    <row r="50" spans="1:30" ht="15" customHeight="1" x14ac:dyDescent="0.25">
      <c r="A50" s="66" t="s">
        <v>962</v>
      </c>
      <c r="B50" s="66"/>
      <c r="C50" s="67"/>
      <c r="D50" s="67"/>
      <c r="E50" s="66"/>
      <c r="F50" s="97"/>
      <c r="G50" s="97"/>
      <c r="H50" s="68" t="s">
        <v>525</v>
      </c>
      <c r="I50" s="106" t="s">
        <v>50</v>
      </c>
      <c r="J50" s="106" t="s">
        <v>50</v>
      </c>
      <c r="K50" s="106" t="s">
        <v>50</v>
      </c>
      <c r="L50" s="106" t="s">
        <v>50</v>
      </c>
      <c r="M50" s="106" t="s">
        <v>51</v>
      </c>
      <c r="N50" s="123" t="s">
        <v>526</v>
      </c>
      <c r="O50" s="108"/>
      <c r="P50" s="126" t="s">
        <v>526</v>
      </c>
      <c r="Q50" s="109"/>
      <c r="R50" s="58" t="s">
        <v>526</v>
      </c>
      <c r="S50" s="103" t="s">
        <v>1596</v>
      </c>
      <c r="T50" s="103" t="s">
        <v>1596</v>
      </c>
      <c r="U50" s="103" t="s">
        <v>1596</v>
      </c>
      <c r="V50" s="103" t="s">
        <v>1596</v>
      </c>
      <c r="W50" s="103" t="s">
        <v>1596</v>
      </c>
      <c r="X50" s="103" t="s">
        <v>1596</v>
      </c>
      <c r="Z50" s="274"/>
      <c r="AA50" s="274"/>
      <c r="AB50" s="274"/>
      <c r="AC50" s="274"/>
      <c r="AD50" s="274"/>
    </row>
    <row r="51" spans="1:30" ht="76.5" x14ac:dyDescent="0.25">
      <c r="A51" s="66" t="s">
        <v>963</v>
      </c>
      <c r="B51" s="66"/>
      <c r="C51" s="67"/>
      <c r="D51" s="67"/>
      <c r="E51" s="66"/>
      <c r="F51" s="97"/>
      <c r="G51" s="97"/>
      <c r="H51" s="68" t="s">
        <v>527</v>
      </c>
      <c r="I51" s="106" t="s">
        <v>50</v>
      </c>
      <c r="J51" s="106" t="s">
        <v>50</v>
      </c>
      <c r="K51" s="106" t="s">
        <v>51</v>
      </c>
      <c r="L51" s="106" t="s">
        <v>51</v>
      </c>
      <c r="M51" s="106" t="s">
        <v>52</v>
      </c>
      <c r="N51" s="248" t="s">
        <v>1021</v>
      </c>
      <c r="O51" s="108" t="s">
        <v>51</v>
      </c>
      <c r="P51" s="126" t="s">
        <v>526</v>
      </c>
      <c r="Q51" s="109" t="s">
        <v>50</v>
      </c>
      <c r="R51" s="58" t="s">
        <v>526</v>
      </c>
      <c r="S51" s="103" t="s">
        <v>51</v>
      </c>
      <c r="T51" s="103" t="s">
        <v>50</v>
      </c>
      <c r="U51" s="103" t="s">
        <v>50</v>
      </c>
      <c r="V51" s="103" t="s">
        <v>51</v>
      </c>
      <c r="W51" s="103" t="s">
        <v>51</v>
      </c>
      <c r="X51" s="103" t="s">
        <v>52</v>
      </c>
      <c r="Z51" s="274"/>
      <c r="AA51" s="274"/>
      <c r="AB51" s="274"/>
      <c r="AC51" s="274"/>
      <c r="AD51" s="274"/>
    </row>
    <row r="52" spans="1:30" ht="15" customHeight="1" x14ac:dyDescent="0.25">
      <c r="A52" s="66" t="s">
        <v>967</v>
      </c>
      <c r="B52" s="66"/>
      <c r="C52" s="67"/>
      <c r="D52" s="67"/>
      <c r="E52" s="66"/>
      <c r="F52" s="97"/>
      <c r="G52" s="97"/>
      <c r="H52" s="68" t="s">
        <v>528</v>
      </c>
      <c r="I52" s="106" t="s">
        <v>50</v>
      </c>
      <c r="J52" s="106" t="s">
        <v>50</v>
      </c>
      <c r="K52" s="106" t="s">
        <v>50</v>
      </c>
      <c r="L52" s="106" t="s">
        <v>50</v>
      </c>
      <c r="M52" s="106" t="s">
        <v>51</v>
      </c>
      <c r="N52" s="123" t="s">
        <v>526</v>
      </c>
      <c r="O52" s="108"/>
      <c r="P52" s="126" t="s">
        <v>526</v>
      </c>
      <c r="Q52" s="109" t="s">
        <v>50</v>
      </c>
      <c r="R52" s="58" t="s">
        <v>526</v>
      </c>
      <c r="S52" s="103" t="s">
        <v>1596</v>
      </c>
      <c r="T52" s="103" t="s">
        <v>1596</v>
      </c>
      <c r="U52" s="103" t="s">
        <v>1596</v>
      </c>
      <c r="V52" s="103" t="s">
        <v>1596</v>
      </c>
      <c r="W52" s="103" t="s">
        <v>1596</v>
      </c>
      <c r="X52" s="103" t="s">
        <v>1596</v>
      </c>
      <c r="Z52" s="274"/>
      <c r="AA52" s="274"/>
      <c r="AB52" s="274"/>
      <c r="AC52" s="274"/>
      <c r="AD52" s="274"/>
    </row>
    <row r="53" spans="1:30" ht="15" customHeight="1" x14ac:dyDescent="0.25">
      <c r="A53" s="66"/>
      <c r="B53" s="66"/>
      <c r="C53" s="67"/>
      <c r="D53" s="67"/>
      <c r="E53" s="66"/>
      <c r="F53" s="97"/>
      <c r="G53" s="97"/>
      <c r="H53" s="68" t="s">
        <v>529</v>
      </c>
      <c r="I53" s="106" t="s">
        <v>50</v>
      </c>
      <c r="J53" s="106" t="s">
        <v>50</v>
      </c>
      <c r="K53" s="106" t="s">
        <v>50</v>
      </c>
      <c r="L53" s="106" t="s">
        <v>50</v>
      </c>
      <c r="M53" s="106" t="s">
        <v>51</v>
      </c>
      <c r="N53" s="123" t="s">
        <v>526</v>
      </c>
      <c r="O53" s="108"/>
      <c r="P53" s="126" t="s">
        <v>526</v>
      </c>
      <c r="Q53" s="109" t="s">
        <v>50</v>
      </c>
      <c r="R53" s="58" t="s">
        <v>526</v>
      </c>
      <c r="S53" s="103"/>
      <c r="T53" s="103"/>
      <c r="U53" s="103"/>
      <c r="V53" s="103"/>
      <c r="W53" s="103"/>
      <c r="X53" s="103"/>
      <c r="Z53" s="274"/>
      <c r="AA53" s="274"/>
      <c r="AB53" s="274"/>
      <c r="AC53" s="274"/>
      <c r="AD53" s="274"/>
    </row>
    <row r="54" spans="1:30" ht="25.5" x14ac:dyDescent="0.25">
      <c r="A54" s="66" t="s">
        <v>969</v>
      </c>
      <c r="B54" s="66"/>
      <c r="C54" s="67"/>
      <c r="D54" s="67"/>
      <c r="E54" s="66"/>
      <c r="F54" s="97"/>
      <c r="G54" s="97"/>
      <c r="H54" s="68" t="s">
        <v>530</v>
      </c>
      <c r="I54" s="106" t="s">
        <v>50</v>
      </c>
      <c r="J54" s="106" t="s">
        <v>50</v>
      </c>
      <c r="K54" s="106" t="s">
        <v>51</v>
      </c>
      <c r="L54" s="106" t="s">
        <v>51</v>
      </c>
      <c r="M54" s="106" t="s">
        <v>52</v>
      </c>
      <c r="N54" s="56" t="s">
        <v>1022</v>
      </c>
      <c r="O54" s="108"/>
      <c r="P54" s="126" t="s">
        <v>526</v>
      </c>
      <c r="Q54" s="109" t="s">
        <v>50</v>
      </c>
      <c r="R54" s="58" t="s">
        <v>526</v>
      </c>
      <c r="S54" s="103" t="s">
        <v>1596</v>
      </c>
      <c r="T54" s="103" t="s">
        <v>1596</v>
      </c>
      <c r="U54" s="103" t="s">
        <v>1596</v>
      </c>
      <c r="V54" s="103" t="s">
        <v>1596</v>
      </c>
      <c r="W54" s="103" t="s">
        <v>1596</v>
      </c>
      <c r="X54" s="103" t="s">
        <v>1596</v>
      </c>
      <c r="Z54" s="274"/>
      <c r="AA54" s="274"/>
      <c r="AB54" s="274"/>
      <c r="AC54" s="274"/>
      <c r="AD54" s="274"/>
    </row>
    <row r="55" spans="1:30" s="62" customFormat="1" ht="122.45" customHeight="1" x14ac:dyDescent="0.25">
      <c r="A55" s="66"/>
      <c r="B55" s="66" t="s">
        <v>262</v>
      </c>
      <c r="C55" s="67"/>
      <c r="D55" s="99" t="s">
        <v>1023</v>
      </c>
      <c r="E55" s="99" t="s">
        <v>1011</v>
      </c>
      <c r="F55" s="100" t="s">
        <v>1687</v>
      </c>
      <c r="G55" s="122" t="s">
        <v>1024</v>
      </c>
      <c r="H55" s="101"/>
      <c r="I55" s="106" t="s">
        <v>50</v>
      </c>
      <c r="J55" s="106" t="s">
        <v>51</v>
      </c>
      <c r="K55" s="106" t="s">
        <v>51</v>
      </c>
      <c r="L55" s="106" t="s">
        <v>52</v>
      </c>
      <c r="M55" s="106" t="s">
        <v>56</v>
      </c>
      <c r="N55" s="56" t="s">
        <v>1025</v>
      </c>
      <c r="O55" s="108" t="s">
        <v>52</v>
      </c>
      <c r="P55" s="126" t="s">
        <v>1025</v>
      </c>
      <c r="Q55" s="109" t="s">
        <v>73</v>
      </c>
      <c r="R55" s="58" t="s">
        <v>1026</v>
      </c>
      <c r="S55" s="103" t="s">
        <v>52</v>
      </c>
      <c r="T55" s="103" t="s">
        <v>50</v>
      </c>
      <c r="U55" s="103" t="s">
        <v>51</v>
      </c>
      <c r="V55" s="103" t="s">
        <v>51</v>
      </c>
      <c r="W55" s="103" t="s">
        <v>52</v>
      </c>
      <c r="X55" s="103" t="s">
        <v>56</v>
      </c>
      <c r="Y55" s="64"/>
    </row>
    <row r="56" spans="1:30" s="62" customFormat="1" ht="14.1" customHeight="1" x14ac:dyDescent="0.25">
      <c r="A56" s="66"/>
      <c r="B56" s="66" t="s">
        <v>262</v>
      </c>
      <c r="C56" s="67"/>
      <c r="D56" s="67"/>
      <c r="E56" s="67"/>
      <c r="F56" s="104" t="s">
        <v>1596</v>
      </c>
      <c r="G56" s="97"/>
      <c r="H56" s="68"/>
      <c r="I56" s="106"/>
      <c r="J56" s="106"/>
      <c r="K56" s="106"/>
      <c r="L56" s="106"/>
      <c r="M56" s="106"/>
      <c r="N56" s="56"/>
      <c r="O56" s="108"/>
      <c r="P56" s="126"/>
      <c r="Q56" s="109"/>
      <c r="R56" s="58"/>
      <c r="S56" s="103" t="s">
        <v>1596</v>
      </c>
      <c r="T56" s="103" t="s">
        <v>1596</v>
      </c>
      <c r="U56" s="103" t="s">
        <v>1596</v>
      </c>
      <c r="V56" s="103" t="s">
        <v>1596</v>
      </c>
      <c r="W56" s="103" t="s">
        <v>1596</v>
      </c>
      <c r="X56" s="103" t="s">
        <v>1596</v>
      </c>
      <c r="Y56" s="64"/>
      <c r="Z56" s="274"/>
      <c r="AA56" s="274"/>
      <c r="AB56" s="274"/>
      <c r="AC56" s="274"/>
      <c r="AD56" s="274"/>
    </row>
    <row r="59" spans="1:30" x14ac:dyDescent="0.25">
      <c r="A59" s="130" t="s">
        <v>1027</v>
      </c>
    </row>
    <row r="60" spans="1:30" s="62" customFormat="1" ht="68.45" customHeight="1" x14ac:dyDescent="0.25">
      <c r="A60" s="66"/>
      <c r="B60" s="66" t="s">
        <v>262</v>
      </c>
      <c r="C60" s="67"/>
      <c r="D60" s="67" t="s">
        <v>1028</v>
      </c>
      <c r="E60" s="67"/>
      <c r="F60" s="104"/>
      <c r="G60" s="104" t="s">
        <v>1029</v>
      </c>
      <c r="H60" s="68"/>
      <c r="I60" s="105"/>
      <c r="J60" s="105"/>
      <c r="K60" s="105"/>
      <c r="L60" s="105"/>
      <c r="M60" s="105"/>
      <c r="O60" s="105"/>
      <c r="P60" s="128"/>
      <c r="Q60" s="105"/>
      <c r="S60" s="59" t="s">
        <v>1596</v>
      </c>
      <c r="T60" s="59" t="s">
        <v>1596</v>
      </c>
      <c r="U60" s="59" t="s">
        <v>1596</v>
      </c>
      <c r="V60" s="59" t="s">
        <v>1596</v>
      </c>
      <c r="W60" s="59" t="s">
        <v>1596</v>
      </c>
      <c r="X60" s="59" t="s">
        <v>1596</v>
      </c>
      <c r="Y60" s="64"/>
      <c r="Z60" s="64"/>
      <c r="AA60" s="64"/>
      <c r="AB60" s="64"/>
      <c r="AC60" s="64"/>
      <c r="AD60" s="64"/>
    </row>
    <row r="61" spans="1:30" ht="38.25" x14ac:dyDescent="0.25">
      <c r="A61" s="66"/>
      <c r="B61" s="66" t="s">
        <v>262</v>
      </c>
      <c r="C61" s="67"/>
      <c r="D61" s="67" t="s">
        <v>1030</v>
      </c>
      <c r="E61" s="67"/>
      <c r="F61" s="104"/>
      <c r="G61" s="104" t="s">
        <v>1031</v>
      </c>
      <c r="H61" s="68"/>
    </row>
  </sheetData>
  <sheetProtection algorithmName="SHA-512" hashValue="bDgi4Cq6hx4+zqESgYPIRb8bnL4XOPZx2WlLR/6vjSULmUKGNpz46dhfNI/aJP1+vJOH5avrC8DyppwSrdVAUQ==" saltValue="e6qoF6hAxMnIZ+G9VSYPJg==" spinCount="100000" sheet="1" objects="1" scenarios="1" formatCells="0" formatColumns="0" formatRows="0" selectLockedCells="1" sort="0" selectUnlockedCells="1"/>
  <mergeCells count="17">
    <mergeCell ref="P4:P5"/>
    <mergeCell ref="A4:A5"/>
    <mergeCell ref="B4:B5"/>
    <mergeCell ref="C4:C5"/>
    <mergeCell ref="D4:D5"/>
    <mergeCell ref="E4:E5"/>
    <mergeCell ref="F4:F5"/>
    <mergeCell ref="H4:H5"/>
    <mergeCell ref="I4:M4"/>
    <mergeCell ref="N4:N5"/>
    <mergeCell ref="O4:O5"/>
    <mergeCell ref="G4:G5"/>
    <mergeCell ref="Q4:Q5"/>
    <mergeCell ref="R4:R5"/>
    <mergeCell ref="S4:S5"/>
    <mergeCell ref="T4:X4"/>
    <mergeCell ref="Z4:AD4"/>
  </mergeCells>
  <phoneticPr fontId="17" type="noConversion"/>
  <conditionalFormatting sqref="S6:S56">
    <cfRule type="expression" dxfId="21" priority="70">
      <formula>S6= "Extreme"</formula>
    </cfRule>
    <cfRule type="expression" dxfId="20" priority="71">
      <formula>S6= "High"</formula>
    </cfRule>
    <cfRule type="expression" dxfId="19" priority="72">
      <formula>S6= "Moderate"</formula>
    </cfRule>
    <cfRule type="expression" dxfId="18" priority="73">
      <formula>S6= "Low"</formula>
    </cfRule>
  </conditionalFormatting>
  <conditionalFormatting sqref="T6:X56">
    <cfRule type="expression" dxfId="17" priority="41">
      <formula>T6="Very low"</formula>
    </cfRule>
    <cfRule type="expression" dxfId="16" priority="42">
      <formula>T6= "Extreme"</formula>
    </cfRule>
    <cfRule type="expression" dxfId="15" priority="43">
      <formula>T6= "High"</formula>
    </cfRule>
    <cfRule type="expression" dxfId="14" priority="44">
      <formula>T6= "Moderate"</formula>
    </cfRule>
    <cfRule type="expression" dxfId="13" priority="45">
      <formula>T6= "Low"</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CECB31E-0E27-4BE8-B69E-2A5E63E622C4}">
          <x14:formula1>
            <xm:f>Lists!$A$2:$A$16</xm:f>
          </x14:formula1>
          <xm:sqref>E41:E46 E49:E54 E6:E39</xm:sqref>
        </x14:dataValidation>
        <x14:dataValidation type="list" allowBlank="1" showInputMessage="1" showErrorMessage="1" xr:uid="{1B19B491-1A81-4244-8A18-D2C4340B792D}">
          <x14:formula1>
            <xm:f>Validation!$B$16:$B$19</xm:f>
          </x14:formula1>
          <xm:sqref>Q60 Q35:Q56 Q23:Q33 Q6:Q21</xm:sqref>
        </x14:dataValidation>
        <x14:dataValidation type="list" allowBlank="1" showInputMessage="1" showErrorMessage="1" xr:uid="{829AE860-C689-408D-AC6B-FF006FBE76A8}">
          <x14:formula1>
            <xm:f>Validation!$B$22:$B$25</xm:f>
          </x14:formula1>
          <xm:sqref>O60 O35:O56 O23:O33 O6:O21</xm:sqref>
        </x14:dataValidation>
        <x14:dataValidation type="list" allowBlank="1" showInputMessage="1" showErrorMessage="1" xr:uid="{812E27DE-CF76-43D0-9AA1-5AF1BA2A66C4}">
          <x14:formula1>
            <xm:f>Validation!$B$4:$B$7</xm:f>
          </x14:formula1>
          <xm:sqref>I60:M60 I35:M56 I23:M33 I6:M21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49472-44A6-4897-9CA0-E076D0B7A5F4}">
  <dimension ref="A1:B1"/>
  <sheetViews>
    <sheetView topLeftCell="A50" workbookViewId="0">
      <selection activeCell="G70" sqref="G70"/>
    </sheetView>
  </sheetViews>
  <sheetFormatPr defaultRowHeight="15" x14ac:dyDescent="0.25"/>
  <sheetData>
    <row r="1" spans="1:2" x14ac:dyDescent="0.25">
      <c r="A1" t="s">
        <v>0</v>
      </c>
      <c r="B1" t="s">
        <v>1</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EEBE-D761-499D-A3DA-AB5193CDDF20}">
  <sheetPr>
    <tabColor theme="7" tint="-0.499984740745262"/>
  </sheetPr>
  <dimension ref="A1:AF56"/>
  <sheetViews>
    <sheetView showGridLines="0" tabSelected="1" showRuler="0" zoomScale="85" zoomScaleNormal="85" zoomScaleSheetLayoutView="98" workbookViewId="0">
      <pane xSplit="7" ySplit="5" topLeftCell="H49" activePane="bottomRight" state="frozen"/>
      <selection pane="topRight" activeCell="J1" sqref="J1"/>
      <selection pane="bottomLeft" activeCell="A5" sqref="A5"/>
      <selection pane="bottomRight" activeCell="I50" sqref="I50"/>
    </sheetView>
  </sheetViews>
  <sheetFormatPr defaultColWidth="9.140625" defaultRowHeight="15" x14ac:dyDescent="0.25"/>
  <cols>
    <col min="1" max="1" width="6.85546875" style="62" customWidth="1"/>
    <col min="2" max="2" width="10.42578125" style="62" customWidth="1"/>
    <col min="3" max="3" width="14" style="62" customWidth="1"/>
    <col min="4" max="4" width="12.140625" style="62" customWidth="1"/>
    <col min="5" max="5" width="24.140625" style="62" customWidth="1"/>
    <col min="6" max="6" width="23.140625" style="62" customWidth="1"/>
    <col min="7" max="7" width="31.85546875" style="62" customWidth="1"/>
    <col min="8" max="8" width="21.140625" style="62" customWidth="1"/>
    <col min="9" max="9" width="10.140625" style="62" customWidth="1"/>
    <col min="10" max="10" width="9.140625" style="62" customWidth="1"/>
    <col min="11" max="11" width="11.140625" style="62" customWidth="1"/>
    <col min="12" max="13" width="10.5703125" style="62" customWidth="1"/>
    <col min="14" max="14" width="29.140625" style="62" customWidth="1"/>
    <col min="15" max="15" width="10.140625" style="62" customWidth="1"/>
    <col min="16" max="16" width="33.42578125" style="62" customWidth="1"/>
    <col min="17" max="17" width="11.42578125" style="62" customWidth="1"/>
    <col min="18" max="18" width="30.85546875" style="62" customWidth="1"/>
    <col min="19" max="19" width="11.42578125" style="59" customWidth="1"/>
    <col min="20" max="20" width="9.42578125" style="59" customWidth="1"/>
    <col min="21" max="22" width="9.140625" style="59" customWidth="1"/>
    <col min="23" max="23" width="9.42578125" style="59" customWidth="1"/>
    <col min="24" max="24" width="12.85546875" style="59" customWidth="1"/>
    <col min="25" max="25" width="1.85546875" style="250" customWidth="1"/>
    <col min="26" max="27" width="20.140625" style="64" customWidth="1"/>
    <col min="28" max="28" width="17.85546875" style="64" customWidth="1"/>
    <col min="29" max="29" width="20.5703125" style="64" customWidth="1"/>
    <col min="30" max="30" width="25.140625" style="64" customWidth="1"/>
    <col min="31" max="31" width="30.85546875" style="64" customWidth="1"/>
    <col min="33" max="16384" width="9.140625" style="64"/>
  </cols>
  <sheetData>
    <row r="1" spans="1:31" ht="26.25" x14ac:dyDescent="0.25">
      <c r="A1" s="233" t="s">
        <v>2</v>
      </c>
      <c r="G1" s="63"/>
      <c r="H1" s="63"/>
      <c r="N1" s="63"/>
      <c r="O1" s="63"/>
      <c r="P1" s="63"/>
      <c r="Q1" s="63"/>
      <c r="R1" s="63"/>
      <c r="S1" s="70"/>
      <c r="T1" s="71"/>
      <c r="U1" s="72"/>
      <c r="V1" s="72"/>
      <c r="W1" s="72"/>
      <c r="X1" s="73"/>
    </row>
    <row r="2" spans="1:31" ht="23.25" x14ac:dyDescent="0.25">
      <c r="A2" s="61" t="s">
        <v>552</v>
      </c>
      <c r="B2" s="61"/>
      <c r="G2" s="63"/>
      <c r="H2" s="63"/>
      <c r="N2" s="63"/>
      <c r="O2" s="63"/>
      <c r="P2" s="63"/>
      <c r="Q2" s="63"/>
      <c r="R2" s="63"/>
      <c r="S2" s="70"/>
      <c r="T2" s="71"/>
      <c r="U2" s="72"/>
      <c r="V2" s="72"/>
      <c r="W2" s="72"/>
      <c r="X2" s="73"/>
    </row>
    <row r="3" spans="1:31" ht="15.75" x14ac:dyDescent="0.25">
      <c r="A3" s="138" t="s">
        <v>755</v>
      </c>
      <c r="G3" s="63"/>
      <c r="H3" s="63"/>
      <c r="I3" s="137" t="s">
        <v>126</v>
      </c>
      <c r="N3" s="63"/>
      <c r="O3" s="63"/>
      <c r="P3" s="63"/>
      <c r="Q3" s="63"/>
      <c r="R3" s="63"/>
      <c r="S3" s="70"/>
      <c r="T3" s="71"/>
      <c r="U3" s="72"/>
      <c r="V3" s="72"/>
      <c r="W3" s="72"/>
      <c r="X3" s="73"/>
    </row>
    <row r="4" spans="1:31"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Y4" s="251"/>
      <c r="Z4" s="335" t="s">
        <v>21</v>
      </c>
      <c r="AA4" s="335"/>
      <c r="AB4" s="335"/>
      <c r="AC4" s="335"/>
      <c r="AD4" s="335"/>
      <c r="AE4" s="336"/>
    </row>
    <row r="5" spans="1:31" ht="38.25"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Y5" s="252"/>
      <c r="Z5" s="266" t="s">
        <v>1479</v>
      </c>
      <c r="AA5" s="266" t="s">
        <v>38</v>
      </c>
      <c r="AB5" s="266" t="s">
        <v>39</v>
      </c>
      <c r="AC5" s="266" t="s">
        <v>40</v>
      </c>
      <c r="AD5" s="266" t="s">
        <v>41</v>
      </c>
      <c r="AE5" s="266" t="s">
        <v>42</v>
      </c>
    </row>
    <row r="6" spans="1:31" ht="75.599999999999994" customHeight="1" x14ac:dyDescent="0.25">
      <c r="A6" s="98" t="s">
        <v>756</v>
      </c>
      <c r="B6" s="98" t="s">
        <v>262</v>
      </c>
      <c r="C6" s="98" t="s">
        <v>757</v>
      </c>
      <c r="D6" s="99"/>
      <c r="E6" s="98" t="s">
        <v>133</v>
      </c>
      <c r="F6" s="100" t="s">
        <v>1688</v>
      </c>
      <c r="G6" s="122" t="s">
        <v>758</v>
      </c>
      <c r="H6" s="98"/>
      <c r="I6" s="56"/>
      <c r="J6" s="56"/>
      <c r="K6" s="56"/>
      <c r="L6" s="56"/>
      <c r="M6" s="56"/>
      <c r="N6" s="56"/>
      <c r="O6" s="57"/>
      <c r="P6" s="57"/>
      <c r="Q6" s="58"/>
      <c r="R6" s="58"/>
      <c r="S6" s="103" t="s">
        <v>1596</v>
      </c>
      <c r="T6" s="103" t="s">
        <v>1596</v>
      </c>
      <c r="U6" s="103" t="s">
        <v>1596</v>
      </c>
      <c r="V6" s="103" t="s">
        <v>1596</v>
      </c>
      <c r="W6" s="103" t="s">
        <v>1596</v>
      </c>
      <c r="X6" s="103" t="s">
        <v>1596</v>
      </c>
      <c r="Y6" s="253"/>
      <c r="Z6" s="330" t="s">
        <v>757</v>
      </c>
      <c r="AA6" s="264"/>
      <c r="AB6" s="265" t="s">
        <v>759</v>
      </c>
      <c r="AC6" s="265" t="s">
        <v>1481</v>
      </c>
      <c r="AD6" s="265" t="s">
        <v>759</v>
      </c>
      <c r="AE6" s="265" t="s">
        <v>1475</v>
      </c>
    </row>
    <row r="7" spans="1:31" ht="114.75" x14ac:dyDescent="0.25">
      <c r="A7" s="66" t="s">
        <v>756</v>
      </c>
      <c r="B7" s="66"/>
      <c r="C7" s="66"/>
      <c r="D7" s="67"/>
      <c r="E7" s="66"/>
      <c r="F7" s="97"/>
      <c r="G7" s="104"/>
      <c r="H7" s="68" t="s">
        <v>522</v>
      </c>
      <c r="I7" s="123" t="s">
        <v>50</v>
      </c>
      <c r="J7" s="123" t="s">
        <v>50</v>
      </c>
      <c r="K7" s="123" t="s">
        <v>50</v>
      </c>
      <c r="L7" s="123" t="s">
        <v>50</v>
      </c>
      <c r="M7" s="123" t="s">
        <v>51</v>
      </c>
      <c r="N7" s="123" t="s">
        <v>760</v>
      </c>
      <c r="O7" s="57" t="s">
        <v>52</v>
      </c>
      <c r="P7" s="57" t="s">
        <v>761</v>
      </c>
      <c r="Q7" s="58" t="s">
        <v>50</v>
      </c>
      <c r="R7" s="58" t="s">
        <v>762</v>
      </c>
      <c r="S7" s="103" t="s">
        <v>52</v>
      </c>
      <c r="T7" s="103" t="s">
        <v>50</v>
      </c>
      <c r="U7" s="103" t="s">
        <v>50</v>
      </c>
      <c r="V7" s="103" t="s">
        <v>50</v>
      </c>
      <c r="W7" s="103" t="s">
        <v>50</v>
      </c>
      <c r="X7" s="103" t="s">
        <v>51</v>
      </c>
      <c r="Y7" s="253"/>
      <c r="Z7" s="331"/>
      <c r="AA7" s="264"/>
      <c r="AB7" s="265" t="s">
        <v>763</v>
      </c>
      <c r="AC7" s="265"/>
      <c r="AD7" s="265" t="s">
        <v>764</v>
      </c>
      <c r="AE7" s="265" t="s">
        <v>1373</v>
      </c>
    </row>
    <row r="8" spans="1:31" ht="76.5" x14ac:dyDescent="0.25">
      <c r="A8" s="66" t="s">
        <v>756</v>
      </c>
      <c r="B8" s="66"/>
      <c r="C8" s="66"/>
      <c r="D8" s="67"/>
      <c r="E8" s="66"/>
      <c r="F8" s="97"/>
      <c r="G8" s="104"/>
      <c r="H8" s="68" t="s">
        <v>525</v>
      </c>
      <c r="I8" s="123" t="s">
        <v>50</v>
      </c>
      <c r="J8" s="123" t="s">
        <v>50</v>
      </c>
      <c r="K8" s="123" t="s">
        <v>50</v>
      </c>
      <c r="L8" s="123" t="s">
        <v>50</v>
      </c>
      <c r="M8" s="123" t="s">
        <v>51</v>
      </c>
      <c r="N8" s="123" t="s">
        <v>765</v>
      </c>
      <c r="O8" s="57" t="s">
        <v>52</v>
      </c>
      <c r="P8" s="57" t="s">
        <v>766</v>
      </c>
      <c r="Q8" s="58" t="s">
        <v>50</v>
      </c>
      <c r="R8" s="58" t="s">
        <v>767</v>
      </c>
      <c r="S8" s="103" t="s">
        <v>52</v>
      </c>
      <c r="T8" s="103" t="s">
        <v>50</v>
      </c>
      <c r="U8" s="103" t="s">
        <v>50</v>
      </c>
      <c r="V8" s="103" t="s">
        <v>50</v>
      </c>
      <c r="W8" s="103" t="s">
        <v>50</v>
      </c>
      <c r="X8" s="103" t="s">
        <v>51</v>
      </c>
      <c r="Y8" s="253"/>
      <c r="Z8" s="331"/>
      <c r="AA8" s="264"/>
      <c r="AB8" s="265" t="s">
        <v>768</v>
      </c>
      <c r="AC8" s="265"/>
      <c r="AD8" s="265"/>
      <c r="AE8" s="265" t="s">
        <v>1474</v>
      </c>
    </row>
    <row r="9" spans="1:31" ht="102" x14ac:dyDescent="0.25">
      <c r="A9" s="66" t="s">
        <v>756</v>
      </c>
      <c r="B9" s="66"/>
      <c r="C9" s="66"/>
      <c r="D9" s="67"/>
      <c r="E9" s="66"/>
      <c r="F9" s="97"/>
      <c r="G9" s="104"/>
      <c r="H9" s="68" t="s">
        <v>527</v>
      </c>
      <c r="I9" s="123" t="s">
        <v>50</v>
      </c>
      <c r="J9" s="123" t="s">
        <v>50</v>
      </c>
      <c r="K9" s="123" t="s">
        <v>50</v>
      </c>
      <c r="L9" s="123" t="s">
        <v>50</v>
      </c>
      <c r="M9" s="123" t="s">
        <v>51</v>
      </c>
      <c r="N9" s="123" t="s">
        <v>1372</v>
      </c>
      <c r="O9" s="57" t="s">
        <v>52</v>
      </c>
      <c r="P9" s="57" t="s">
        <v>766</v>
      </c>
      <c r="Q9" s="58" t="s">
        <v>50</v>
      </c>
      <c r="R9" s="58" t="s">
        <v>767</v>
      </c>
      <c r="S9" s="103" t="s">
        <v>52</v>
      </c>
      <c r="T9" s="103" t="s">
        <v>50</v>
      </c>
      <c r="U9" s="103" t="s">
        <v>50</v>
      </c>
      <c r="V9" s="103" t="s">
        <v>50</v>
      </c>
      <c r="W9" s="103" t="s">
        <v>50</v>
      </c>
      <c r="X9" s="103" t="s">
        <v>51</v>
      </c>
      <c r="Y9" s="253"/>
      <c r="Z9" s="331"/>
      <c r="AA9" s="264"/>
      <c r="AB9" s="265" t="s">
        <v>772</v>
      </c>
      <c r="AC9" s="265"/>
      <c r="AD9" s="265"/>
      <c r="AE9" s="265" t="s">
        <v>1476</v>
      </c>
    </row>
    <row r="10" spans="1:31" ht="89.25" x14ac:dyDescent="0.25">
      <c r="A10" s="66" t="s">
        <v>756</v>
      </c>
      <c r="B10" s="66"/>
      <c r="C10" s="66"/>
      <c r="D10" s="67"/>
      <c r="E10" s="66"/>
      <c r="F10" s="97"/>
      <c r="G10" s="104"/>
      <c r="H10" s="68" t="s">
        <v>528</v>
      </c>
      <c r="I10" s="123"/>
      <c r="J10" s="123"/>
      <c r="K10" s="123"/>
      <c r="L10" s="123"/>
      <c r="M10" s="123"/>
      <c r="N10" s="123" t="s">
        <v>681</v>
      </c>
      <c r="O10" s="57"/>
      <c r="P10" s="57"/>
      <c r="Q10" s="58"/>
      <c r="R10" s="58"/>
      <c r="S10" s="103" t="s">
        <v>1596</v>
      </c>
      <c r="T10" s="103" t="s">
        <v>1596</v>
      </c>
      <c r="U10" s="103" t="s">
        <v>1596</v>
      </c>
      <c r="V10" s="103" t="s">
        <v>1596</v>
      </c>
      <c r="W10" s="103" t="s">
        <v>1596</v>
      </c>
      <c r="X10" s="103" t="s">
        <v>1596</v>
      </c>
      <c r="Y10" s="253"/>
      <c r="Z10" s="331"/>
      <c r="AA10" s="264"/>
      <c r="AB10" s="265" t="s">
        <v>1477</v>
      </c>
      <c r="AC10" s="265"/>
      <c r="AD10" s="265"/>
      <c r="AE10" s="265"/>
    </row>
    <row r="11" spans="1:31" ht="76.5" x14ac:dyDescent="0.25">
      <c r="A11" s="66" t="s">
        <v>756</v>
      </c>
      <c r="B11" s="66"/>
      <c r="C11" s="66"/>
      <c r="D11" s="67"/>
      <c r="E11" s="66"/>
      <c r="F11" s="97"/>
      <c r="G11" s="104"/>
      <c r="H11" s="68" t="s">
        <v>529</v>
      </c>
      <c r="I11" s="123"/>
      <c r="J11" s="123"/>
      <c r="K11" s="123"/>
      <c r="L11" s="123"/>
      <c r="M11" s="123"/>
      <c r="N11" s="123" t="s">
        <v>681</v>
      </c>
      <c r="O11" s="57"/>
      <c r="P11" s="57"/>
      <c r="Q11" s="58"/>
      <c r="R11" s="58"/>
      <c r="S11" s="103" t="s">
        <v>1596</v>
      </c>
      <c r="T11" s="103" t="s">
        <v>1596</v>
      </c>
      <c r="U11" s="103" t="s">
        <v>1596</v>
      </c>
      <c r="V11" s="103" t="s">
        <v>1596</v>
      </c>
      <c r="W11" s="103" t="s">
        <v>1596</v>
      </c>
      <c r="X11" s="103" t="s">
        <v>1596</v>
      </c>
      <c r="Y11" s="253"/>
      <c r="Z11" s="331"/>
      <c r="AA11" s="264"/>
      <c r="AB11" s="265" t="s">
        <v>1478</v>
      </c>
      <c r="AC11" s="265"/>
      <c r="AD11" s="265"/>
      <c r="AE11" s="265"/>
    </row>
    <row r="12" spans="1:31" ht="89.25" x14ac:dyDescent="0.25">
      <c r="A12" s="66" t="s">
        <v>756</v>
      </c>
      <c r="B12" s="66"/>
      <c r="C12" s="66"/>
      <c r="D12" s="67"/>
      <c r="E12" s="66"/>
      <c r="F12" s="97"/>
      <c r="G12" s="104"/>
      <c r="H12" s="68" t="s">
        <v>530</v>
      </c>
      <c r="I12" s="123" t="s">
        <v>50</v>
      </c>
      <c r="J12" s="123" t="s">
        <v>50</v>
      </c>
      <c r="K12" s="123" t="s">
        <v>51</v>
      </c>
      <c r="L12" s="123" t="s">
        <v>51</v>
      </c>
      <c r="M12" s="123" t="s">
        <v>52</v>
      </c>
      <c r="N12" s="123" t="s">
        <v>769</v>
      </c>
      <c r="O12" s="57" t="s">
        <v>52</v>
      </c>
      <c r="P12" s="57" t="s">
        <v>766</v>
      </c>
      <c r="Q12" s="58" t="s">
        <v>50</v>
      </c>
      <c r="R12" s="58" t="s">
        <v>767</v>
      </c>
      <c r="S12" s="103" t="s">
        <v>52</v>
      </c>
      <c r="T12" s="103" t="s">
        <v>50</v>
      </c>
      <c r="U12" s="103" t="s">
        <v>50</v>
      </c>
      <c r="V12" s="103" t="s">
        <v>51</v>
      </c>
      <c r="W12" s="103" t="s">
        <v>51</v>
      </c>
      <c r="X12" s="103" t="s">
        <v>52</v>
      </c>
      <c r="Y12" s="253"/>
      <c r="Z12" s="332"/>
      <c r="AA12" s="264"/>
      <c r="AB12" s="265"/>
      <c r="AC12" s="265"/>
      <c r="AD12" s="265"/>
      <c r="AE12" s="265"/>
    </row>
    <row r="13" spans="1:31" ht="79.5" customHeight="1" x14ac:dyDescent="0.25">
      <c r="A13" s="98" t="s">
        <v>770</v>
      </c>
      <c r="B13" s="98" t="s">
        <v>262</v>
      </c>
      <c r="C13" s="98" t="s">
        <v>757</v>
      </c>
      <c r="D13" s="99"/>
      <c r="E13" s="98" t="s">
        <v>88</v>
      </c>
      <c r="F13" s="100" t="s">
        <v>1689</v>
      </c>
      <c r="G13" s="122" t="s">
        <v>771</v>
      </c>
      <c r="H13" s="98"/>
      <c r="I13" s="114"/>
      <c r="J13" s="114"/>
      <c r="K13" s="114"/>
      <c r="L13" s="114"/>
      <c r="M13" s="114"/>
      <c r="N13" s="114"/>
      <c r="O13" s="57"/>
      <c r="P13" s="57"/>
      <c r="Q13" s="58"/>
      <c r="R13" s="58"/>
      <c r="S13" s="103" t="s">
        <v>1596</v>
      </c>
      <c r="T13" s="103" t="s">
        <v>1596</v>
      </c>
      <c r="U13" s="103" t="s">
        <v>1596</v>
      </c>
      <c r="V13" s="103" t="s">
        <v>1596</v>
      </c>
      <c r="W13" s="103" t="s">
        <v>1596</v>
      </c>
      <c r="X13" s="103" t="s">
        <v>1596</v>
      </c>
      <c r="Y13" s="253"/>
      <c r="Z13" s="333" t="s">
        <v>1480</v>
      </c>
      <c r="AA13" s="262"/>
      <c r="AB13" s="263" t="s">
        <v>1123</v>
      </c>
      <c r="AC13" s="263" t="s">
        <v>1121</v>
      </c>
      <c r="AD13" s="263" t="s">
        <v>1122</v>
      </c>
      <c r="AE13" s="263" t="s">
        <v>823</v>
      </c>
    </row>
    <row r="14" spans="1:31" ht="84" customHeight="1" x14ac:dyDescent="0.25">
      <c r="A14" s="66" t="s">
        <v>770</v>
      </c>
      <c r="B14" s="66"/>
      <c r="C14" s="66"/>
      <c r="D14" s="67"/>
      <c r="E14" s="66"/>
      <c r="F14" s="97"/>
      <c r="G14" s="104"/>
      <c r="H14" s="68" t="s">
        <v>522</v>
      </c>
      <c r="I14" s="123" t="s">
        <v>50</v>
      </c>
      <c r="J14" s="123" t="s">
        <v>50</v>
      </c>
      <c r="K14" s="123" t="s">
        <v>50</v>
      </c>
      <c r="L14" s="123" t="s">
        <v>50</v>
      </c>
      <c r="M14" s="123" t="s">
        <v>51</v>
      </c>
      <c r="N14" s="123" t="s">
        <v>773</v>
      </c>
      <c r="O14" s="57" t="s">
        <v>52</v>
      </c>
      <c r="P14" s="57" t="s">
        <v>774</v>
      </c>
      <c r="Q14" s="58" t="s">
        <v>119</v>
      </c>
      <c r="R14" s="58" t="s">
        <v>775</v>
      </c>
      <c r="S14" s="103" t="s">
        <v>56</v>
      </c>
      <c r="T14" s="103" t="s">
        <v>51</v>
      </c>
      <c r="U14" s="103" t="s">
        <v>51</v>
      </c>
      <c r="V14" s="103" t="s">
        <v>51</v>
      </c>
      <c r="W14" s="103" t="s">
        <v>51</v>
      </c>
      <c r="X14" s="103" t="s">
        <v>52</v>
      </c>
      <c r="Y14" s="253"/>
      <c r="Z14" s="334"/>
      <c r="AA14" s="262"/>
      <c r="AB14" s="263"/>
      <c r="AC14" s="263"/>
      <c r="AD14" s="263"/>
      <c r="AE14" s="262" t="s">
        <v>1576</v>
      </c>
    </row>
    <row r="15" spans="1:31" ht="84" customHeight="1" x14ac:dyDescent="0.25">
      <c r="A15" s="66" t="s">
        <v>770</v>
      </c>
      <c r="B15" s="66"/>
      <c r="C15" s="66"/>
      <c r="D15" s="67"/>
      <c r="E15" s="66"/>
      <c r="F15" s="97"/>
      <c r="G15" s="104"/>
      <c r="H15" s="68" t="s">
        <v>525</v>
      </c>
      <c r="I15" s="123" t="s">
        <v>50</v>
      </c>
      <c r="J15" s="123" t="s">
        <v>50</v>
      </c>
      <c r="K15" s="123" t="s">
        <v>50</v>
      </c>
      <c r="L15" s="123" t="s">
        <v>50</v>
      </c>
      <c r="M15" s="123" t="s">
        <v>51</v>
      </c>
      <c r="N15" s="123" t="s">
        <v>776</v>
      </c>
      <c r="O15" s="57" t="s">
        <v>52</v>
      </c>
      <c r="P15" s="57" t="s">
        <v>766</v>
      </c>
      <c r="Q15" s="58" t="s">
        <v>119</v>
      </c>
      <c r="R15" s="58" t="s">
        <v>767</v>
      </c>
      <c r="S15" s="103" t="s">
        <v>56</v>
      </c>
      <c r="T15" s="103" t="s">
        <v>51</v>
      </c>
      <c r="U15" s="103" t="s">
        <v>51</v>
      </c>
      <c r="V15" s="103" t="s">
        <v>51</v>
      </c>
      <c r="W15" s="103" t="s">
        <v>51</v>
      </c>
      <c r="X15" s="103" t="s">
        <v>52</v>
      </c>
      <c r="Y15" s="253"/>
      <c r="Z15" s="267"/>
      <c r="AA15" s="268"/>
      <c r="AB15" s="269"/>
      <c r="AC15" s="269"/>
      <c r="AD15" s="269"/>
      <c r="AE15" s="269"/>
    </row>
    <row r="16" spans="1:31" ht="105" customHeight="1" x14ac:dyDescent="0.25">
      <c r="A16" s="66" t="s">
        <v>770</v>
      </c>
      <c r="B16" s="66"/>
      <c r="C16" s="66"/>
      <c r="D16" s="67"/>
      <c r="E16" s="66"/>
      <c r="F16" s="97"/>
      <c r="G16" s="104"/>
      <c r="H16" s="68" t="s">
        <v>527</v>
      </c>
      <c r="I16" s="123" t="s">
        <v>50</v>
      </c>
      <c r="J16" s="123" t="s">
        <v>50</v>
      </c>
      <c r="K16" s="123" t="s">
        <v>50</v>
      </c>
      <c r="L16" s="123" t="s">
        <v>51</v>
      </c>
      <c r="M16" s="123" t="s">
        <v>51</v>
      </c>
      <c r="N16" s="123" t="s">
        <v>1585</v>
      </c>
      <c r="O16" s="57" t="s">
        <v>52</v>
      </c>
      <c r="P16" s="57" t="s">
        <v>766</v>
      </c>
      <c r="Q16" s="58" t="s">
        <v>119</v>
      </c>
      <c r="R16" s="58" t="s">
        <v>767</v>
      </c>
      <c r="S16" s="103" t="s">
        <v>56</v>
      </c>
      <c r="T16" s="103" t="s">
        <v>51</v>
      </c>
      <c r="U16" s="103" t="s">
        <v>51</v>
      </c>
      <c r="V16" s="103" t="s">
        <v>51</v>
      </c>
      <c r="W16" s="103" t="s">
        <v>52</v>
      </c>
      <c r="X16" s="103" t="s">
        <v>52</v>
      </c>
      <c r="Y16" s="253"/>
      <c r="Z16" s="267"/>
      <c r="AA16" s="268"/>
      <c r="AB16" s="269"/>
      <c r="AC16" s="269"/>
      <c r="AD16" s="269"/>
      <c r="AE16" s="269"/>
    </row>
    <row r="17" spans="1:31" ht="84" customHeight="1" x14ac:dyDescent="0.25">
      <c r="A17" s="66" t="s">
        <v>770</v>
      </c>
      <c r="B17" s="66"/>
      <c r="C17" s="66"/>
      <c r="D17" s="67"/>
      <c r="E17" s="66"/>
      <c r="F17" s="97"/>
      <c r="G17" s="104"/>
      <c r="H17" s="68" t="s">
        <v>528</v>
      </c>
      <c r="I17" s="123"/>
      <c r="J17" s="123"/>
      <c r="K17" s="123"/>
      <c r="L17" s="123"/>
      <c r="M17" s="123"/>
      <c r="N17" s="123" t="s">
        <v>681</v>
      </c>
      <c r="O17" s="57"/>
      <c r="P17" s="57"/>
      <c r="Q17" s="58"/>
      <c r="R17" s="58"/>
      <c r="S17" s="103" t="s">
        <v>1596</v>
      </c>
      <c r="T17" s="103" t="s">
        <v>1596</v>
      </c>
      <c r="U17" s="103" t="s">
        <v>1596</v>
      </c>
      <c r="V17" s="103" t="s">
        <v>1596</v>
      </c>
      <c r="W17" s="103" t="s">
        <v>1596</v>
      </c>
      <c r="X17" s="103" t="s">
        <v>1596</v>
      </c>
      <c r="Y17" s="253"/>
      <c r="Z17" s="267"/>
      <c r="AA17" s="268"/>
      <c r="AB17" s="269"/>
      <c r="AC17" s="269"/>
      <c r="AD17" s="269"/>
      <c r="AE17" s="269"/>
    </row>
    <row r="18" spans="1:31" ht="84" customHeight="1" x14ac:dyDescent="0.25">
      <c r="A18" s="66" t="s">
        <v>770</v>
      </c>
      <c r="B18" s="66"/>
      <c r="C18" s="66"/>
      <c r="D18" s="67"/>
      <c r="E18" s="66"/>
      <c r="F18" s="97"/>
      <c r="G18" s="104"/>
      <c r="H18" s="68" t="s">
        <v>529</v>
      </c>
      <c r="I18" s="123"/>
      <c r="J18" s="123"/>
      <c r="K18" s="123"/>
      <c r="L18" s="123"/>
      <c r="M18" s="123"/>
      <c r="N18" s="123" t="s">
        <v>681</v>
      </c>
      <c r="O18" s="57"/>
      <c r="P18" s="57"/>
      <c r="Q18" s="58"/>
      <c r="R18" s="58"/>
      <c r="S18" s="103" t="s">
        <v>1596</v>
      </c>
      <c r="T18" s="103" t="s">
        <v>1596</v>
      </c>
      <c r="U18" s="103" t="s">
        <v>1596</v>
      </c>
      <c r="V18" s="103" t="s">
        <v>1596</v>
      </c>
      <c r="W18" s="103" t="s">
        <v>1596</v>
      </c>
      <c r="X18" s="103" t="s">
        <v>1596</v>
      </c>
      <c r="Y18" s="253"/>
      <c r="Z18" s="267"/>
      <c r="AA18" s="268"/>
      <c r="AB18" s="269"/>
      <c r="AC18" s="269"/>
      <c r="AD18" s="269"/>
      <c r="AE18" s="269"/>
    </row>
    <row r="19" spans="1:31" ht="84" customHeight="1" x14ac:dyDescent="0.25">
      <c r="A19" s="66" t="s">
        <v>770</v>
      </c>
      <c r="B19" s="66"/>
      <c r="C19" s="66"/>
      <c r="D19" s="67"/>
      <c r="E19" s="66"/>
      <c r="F19" s="97"/>
      <c r="G19" s="104"/>
      <c r="H19" s="68" t="s">
        <v>530</v>
      </c>
      <c r="I19" s="123" t="s">
        <v>50</v>
      </c>
      <c r="J19" s="123" t="s">
        <v>51</v>
      </c>
      <c r="K19" s="123" t="s">
        <v>51</v>
      </c>
      <c r="L19" s="123" t="s">
        <v>51</v>
      </c>
      <c r="M19" s="123" t="s">
        <v>51</v>
      </c>
      <c r="N19" s="123" t="s">
        <v>777</v>
      </c>
      <c r="O19" s="57" t="s">
        <v>52</v>
      </c>
      <c r="P19" s="57" t="s">
        <v>766</v>
      </c>
      <c r="Q19" s="58" t="s">
        <v>119</v>
      </c>
      <c r="R19" s="58" t="s">
        <v>767</v>
      </c>
      <c r="S19" s="103" t="s">
        <v>56</v>
      </c>
      <c r="T19" s="103" t="s">
        <v>51</v>
      </c>
      <c r="U19" s="103" t="s">
        <v>52</v>
      </c>
      <c r="V19" s="103" t="s">
        <v>52</v>
      </c>
      <c r="W19" s="103" t="s">
        <v>52</v>
      </c>
      <c r="X19" s="103" t="s">
        <v>52</v>
      </c>
      <c r="Y19" s="253"/>
      <c r="Z19" s="267"/>
      <c r="AA19" s="268"/>
      <c r="AB19" s="269"/>
      <c r="AC19" s="269"/>
      <c r="AD19" s="269"/>
      <c r="AE19" s="269"/>
    </row>
    <row r="20" spans="1:31" ht="99" customHeight="1" x14ac:dyDescent="0.25">
      <c r="A20" s="98" t="s">
        <v>778</v>
      </c>
      <c r="B20" s="98" t="s">
        <v>262</v>
      </c>
      <c r="C20" s="98" t="s">
        <v>757</v>
      </c>
      <c r="D20" s="99"/>
      <c r="E20" s="98" t="s">
        <v>208</v>
      </c>
      <c r="F20" s="100" t="s">
        <v>1690</v>
      </c>
      <c r="G20" s="122" t="s">
        <v>779</v>
      </c>
      <c r="H20" s="98"/>
      <c r="I20" s="114"/>
      <c r="J20" s="114"/>
      <c r="K20" s="114"/>
      <c r="L20" s="114"/>
      <c r="M20" s="114"/>
      <c r="N20" s="114"/>
      <c r="O20" s="57"/>
      <c r="P20" s="57"/>
      <c r="Q20" s="58"/>
      <c r="R20" s="58"/>
      <c r="S20" s="103" t="s">
        <v>1596</v>
      </c>
      <c r="T20" s="103" t="s">
        <v>1596</v>
      </c>
      <c r="U20" s="103" t="s">
        <v>1596</v>
      </c>
      <c r="V20" s="103" t="s">
        <v>1596</v>
      </c>
      <c r="W20" s="103" t="s">
        <v>1596</v>
      </c>
      <c r="X20" s="103" t="s">
        <v>1596</v>
      </c>
      <c r="Y20" s="253"/>
      <c r="Z20" s="267"/>
      <c r="AA20" s="268"/>
      <c r="AB20" s="269"/>
      <c r="AC20" s="269"/>
      <c r="AD20" s="269"/>
      <c r="AE20" s="269"/>
    </row>
    <row r="21" spans="1:31" ht="203.1" customHeight="1" x14ac:dyDescent="0.25">
      <c r="A21" s="66" t="s">
        <v>778</v>
      </c>
      <c r="B21" s="66"/>
      <c r="C21" s="66"/>
      <c r="D21" s="67"/>
      <c r="E21" s="66"/>
      <c r="F21" s="97"/>
      <c r="G21" s="104"/>
      <c r="H21" s="68" t="s">
        <v>522</v>
      </c>
      <c r="I21" s="123" t="s">
        <v>50</v>
      </c>
      <c r="J21" s="123" t="s">
        <v>50</v>
      </c>
      <c r="K21" s="123" t="s">
        <v>50</v>
      </c>
      <c r="L21" s="123" t="s">
        <v>51</v>
      </c>
      <c r="M21" s="123" t="s">
        <v>52</v>
      </c>
      <c r="N21" s="123" t="s">
        <v>780</v>
      </c>
      <c r="O21" s="57" t="s">
        <v>52</v>
      </c>
      <c r="P21" s="57" t="s">
        <v>781</v>
      </c>
      <c r="Q21" s="58" t="s">
        <v>50</v>
      </c>
      <c r="R21" s="58" t="s">
        <v>782</v>
      </c>
      <c r="S21" s="103" t="s">
        <v>52</v>
      </c>
      <c r="T21" s="103" t="s">
        <v>50</v>
      </c>
      <c r="U21" s="103" t="s">
        <v>50</v>
      </c>
      <c r="V21" s="103" t="s">
        <v>50</v>
      </c>
      <c r="W21" s="103" t="s">
        <v>51</v>
      </c>
      <c r="X21" s="103" t="s">
        <v>52</v>
      </c>
      <c r="Y21" s="253"/>
      <c r="Z21" s="267"/>
      <c r="AA21" s="268"/>
      <c r="AB21" s="269"/>
      <c r="AC21" s="269"/>
      <c r="AD21" s="269"/>
      <c r="AE21" s="269"/>
    </row>
    <row r="22" spans="1:31" ht="84" customHeight="1" x14ac:dyDescent="0.25">
      <c r="A22" s="66" t="s">
        <v>778</v>
      </c>
      <c r="B22" s="66"/>
      <c r="C22" s="66"/>
      <c r="D22" s="67"/>
      <c r="E22" s="66"/>
      <c r="F22" s="97"/>
      <c r="G22" s="104"/>
      <c r="H22" s="68" t="s">
        <v>525</v>
      </c>
      <c r="I22" s="123" t="s">
        <v>50</v>
      </c>
      <c r="J22" s="123" t="s">
        <v>50</v>
      </c>
      <c r="K22" s="123" t="s">
        <v>50</v>
      </c>
      <c r="L22" s="123" t="s">
        <v>51</v>
      </c>
      <c r="M22" s="123" t="s">
        <v>52</v>
      </c>
      <c r="N22" s="123" t="s">
        <v>783</v>
      </c>
      <c r="O22" s="57" t="s">
        <v>52</v>
      </c>
      <c r="P22" s="57" t="s">
        <v>766</v>
      </c>
      <c r="Q22" s="58" t="s">
        <v>50</v>
      </c>
      <c r="R22" s="58" t="s">
        <v>767</v>
      </c>
      <c r="S22" s="103" t="s">
        <v>52</v>
      </c>
      <c r="T22" s="103" t="s">
        <v>50</v>
      </c>
      <c r="U22" s="103" t="s">
        <v>50</v>
      </c>
      <c r="V22" s="103" t="s">
        <v>50</v>
      </c>
      <c r="W22" s="103" t="s">
        <v>51</v>
      </c>
      <c r="X22" s="103" t="s">
        <v>52</v>
      </c>
      <c r="Y22" s="253"/>
      <c r="Z22" s="267"/>
      <c r="AA22" s="268"/>
      <c r="AB22" s="269"/>
      <c r="AC22" s="269"/>
      <c r="AD22" s="269"/>
      <c r="AE22" s="269"/>
    </row>
    <row r="23" spans="1:31" ht="84" customHeight="1" x14ac:dyDescent="0.25">
      <c r="A23" s="66" t="s">
        <v>778</v>
      </c>
      <c r="B23" s="66"/>
      <c r="C23" s="66"/>
      <c r="D23" s="67"/>
      <c r="E23" s="66"/>
      <c r="F23" s="97"/>
      <c r="G23" s="104"/>
      <c r="H23" s="68" t="s">
        <v>527</v>
      </c>
      <c r="I23" s="123" t="s">
        <v>50</v>
      </c>
      <c r="J23" s="123" t="s">
        <v>50</v>
      </c>
      <c r="K23" s="123" t="s">
        <v>50</v>
      </c>
      <c r="L23" s="123" t="s">
        <v>51</v>
      </c>
      <c r="M23" s="123" t="s">
        <v>52</v>
      </c>
      <c r="N23" s="123" t="s">
        <v>1577</v>
      </c>
      <c r="O23" s="57" t="s">
        <v>52</v>
      </c>
      <c r="P23" s="57" t="s">
        <v>766</v>
      </c>
      <c r="Q23" s="58" t="s">
        <v>50</v>
      </c>
      <c r="R23" s="58" t="s">
        <v>767</v>
      </c>
      <c r="S23" s="103" t="s">
        <v>52</v>
      </c>
      <c r="T23" s="103" t="s">
        <v>50</v>
      </c>
      <c r="U23" s="103" t="s">
        <v>50</v>
      </c>
      <c r="V23" s="103" t="s">
        <v>50</v>
      </c>
      <c r="W23" s="103" t="s">
        <v>51</v>
      </c>
      <c r="X23" s="103" t="s">
        <v>52</v>
      </c>
      <c r="Y23" s="253"/>
      <c r="Z23" s="267"/>
      <c r="AA23" s="268"/>
      <c r="AB23" s="269"/>
      <c r="AC23" s="269"/>
      <c r="AD23" s="269"/>
      <c r="AE23" s="269"/>
    </row>
    <row r="24" spans="1:31" x14ac:dyDescent="0.25">
      <c r="A24" s="66" t="s">
        <v>778</v>
      </c>
      <c r="B24" s="66"/>
      <c r="C24" s="66"/>
      <c r="D24" s="67"/>
      <c r="E24" s="66"/>
      <c r="F24" s="97"/>
      <c r="G24" s="104"/>
      <c r="H24" s="68" t="s">
        <v>528</v>
      </c>
      <c r="I24" s="123"/>
      <c r="J24" s="123"/>
      <c r="K24" s="123"/>
      <c r="L24" s="123"/>
      <c r="M24" s="123"/>
      <c r="N24" s="123" t="s">
        <v>681</v>
      </c>
      <c r="O24" s="57"/>
      <c r="P24" s="57"/>
      <c r="Q24" s="58"/>
      <c r="R24" s="58"/>
      <c r="S24" s="103" t="s">
        <v>1596</v>
      </c>
      <c r="T24" s="103" t="s">
        <v>1596</v>
      </c>
      <c r="U24" s="103" t="s">
        <v>1596</v>
      </c>
      <c r="V24" s="103" t="s">
        <v>1596</v>
      </c>
      <c r="W24" s="103" t="s">
        <v>1596</v>
      </c>
      <c r="X24" s="103" t="s">
        <v>1596</v>
      </c>
      <c r="Y24" s="253"/>
      <c r="Z24" s="267"/>
      <c r="AA24" s="268"/>
      <c r="AB24" s="269"/>
      <c r="AC24" s="269"/>
      <c r="AD24" s="269"/>
      <c r="AE24" s="269"/>
    </row>
    <row r="25" spans="1:31" x14ac:dyDescent="0.25">
      <c r="A25" s="66" t="s">
        <v>778</v>
      </c>
      <c r="B25" s="66"/>
      <c r="C25" s="66"/>
      <c r="D25" s="67"/>
      <c r="E25" s="66"/>
      <c r="F25" s="97"/>
      <c r="G25" s="104"/>
      <c r="H25" s="68" t="s">
        <v>529</v>
      </c>
      <c r="I25" s="123"/>
      <c r="J25" s="123"/>
      <c r="K25" s="123"/>
      <c r="L25" s="123"/>
      <c r="M25" s="123"/>
      <c r="N25" s="123" t="s">
        <v>681</v>
      </c>
      <c r="O25" s="57"/>
      <c r="P25" s="57"/>
      <c r="Q25" s="58"/>
      <c r="R25" s="58"/>
      <c r="S25" s="103" t="s">
        <v>1596</v>
      </c>
      <c r="T25" s="103" t="s">
        <v>1596</v>
      </c>
      <c r="U25" s="103" t="s">
        <v>1596</v>
      </c>
      <c r="V25" s="103" t="s">
        <v>1596</v>
      </c>
      <c r="W25" s="103" t="s">
        <v>1596</v>
      </c>
      <c r="X25" s="103" t="s">
        <v>1596</v>
      </c>
      <c r="Y25" s="253"/>
      <c r="Z25" s="267"/>
      <c r="AA25" s="268"/>
      <c r="AB25" s="269"/>
      <c r="AC25" s="269"/>
      <c r="AD25" s="269"/>
      <c r="AE25" s="269"/>
    </row>
    <row r="26" spans="1:31" ht="84" customHeight="1" x14ac:dyDescent="0.25">
      <c r="A26" s="66" t="s">
        <v>778</v>
      </c>
      <c r="B26" s="66"/>
      <c r="C26" s="66"/>
      <c r="D26" s="67"/>
      <c r="E26" s="66"/>
      <c r="F26" s="97"/>
      <c r="G26" s="104"/>
      <c r="H26" s="68" t="s">
        <v>530</v>
      </c>
      <c r="I26" s="123" t="s">
        <v>50</v>
      </c>
      <c r="J26" s="123" t="s">
        <v>50</v>
      </c>
      <c r="K26" s="123" t="s">
        <v>50</v>
      </c>
      <c r="L26" s="123" t="s">
        <v>51</v>
      </c>
      <c r="M26" s="123" t="s">
        <v>52</v>
      </c>
      <c r="N26" s="123" t="s">
        <v>784</v>
      </c>
      <c r="O26" s="57" t="s">
        <v>52</v>
      </c>
      <c r="P26" s="57" t="s">
        <v>766</v>
      </c>
      <c r="Q26" s="58" t="s">
        <v>50</v>
      </c>
      <c r="R26" s="58" t="s">
        <v>767</v>
      </c>
      <c r="S26" s="103" t="s">
        <v>52</v>
      </c>
      <c r="T26" s="103" t="s">
        <v>50</v>
      </c>
      <c r="U26" s="103" t="s">
        <v>50</v>
      </c>
      <c r="V26" s="103" t="s">
        <v>50</v>
      </c>
      <c r="W26" s="103" t="s">
        <v>51</v>
      </c>
      <c r="X26" s="103" t="s">
        <v>52</v>
      </c>
      <c r="Y26" s="253"/>
      <c r="Z26" s="267"/>
      <c r="AA26" s="268"/>
      <c r="AB26" s="269"/>
      <c r="AC26" s="269"/>
      <c r="AD26" s="269"/>
      <c r="AE26" s="269"/>
    </row>
    <row r="27" spans="1:31" ht="79.5" customHeight="1" x14ac:dyDescent="0.25">
      <c r="A27" s="98" t="s">
        <v>785</v>
      </c>
      <c r="B27" s="98" t="s">
        <v>262</v>
      </c>
      <c r="C27" s="98" t="s">
        <v>757</v>
      </c>
      <c r="D27" s="99"/>
      <c r="E27" s="98" t="s">
        <v>47</v>
      </c>
      <c r="F27" s="100" t="s">
        <v>1691</v>
      </c>
      <c r="G27" s="122" t="s">
        <v>1471</v>
      </c>
      <c r="H27" s="98"/>
      <c r="I27" s="114"/>
      <c r="J27" s="114"/>
      <c r="K27" s="114"/>
      <c r="L27" s="114"/>
      <c r="M27" s="114"/>
      <c r="N27" s="114"/>
      <c r="O27" s="57"/>
      <c r="P27" s="57"/>
      <c r="Q27" s="58"/>
      <c r="R27" s="58"/>
      <c r="S27" s="103" t="s">
        <v>1596</v>
      </c>
      <c r="T27" s="103" t="s">
        <v>1596</v>
      </c>
      <c r="U27" s="103" t="s">
        <v>1596</v>
      </c>
      <c r="V27" s="103" t="s">
        <v>1596</v>
      </c>
      <c r="W27" s="103" t="s">
        <v>1596</v>
      </c>
      <c r="X27" s="103" t="s">
        <v>1596</v>
      </c>
      <c r="Y27" s="253"/>
      <c r="Z27" s="267"/>
      <c r="AA27" s="268"/>
      <c r="AB27" s="269"/>
      <c r="AC27" s="269"/>
      <c r="AD27" s="269"/>
      <c r="AE27" s="269"/>
    </row>
    <row r="28" spans="1:31" ht="95.1" customHeight="1" x14ac:dyDescent="0.25">
      <c r="A28" s="66" t="s">
        <v>785</v>
      </c>
      <c r="B28" s="66"/>
      <c r="C28" s="66"/>
      <c r="D28" s="67"/>
      <c r="E28" s="66"/>
      <c r="F28" s="97"/>
      <c r="G28" s="104"/>
      <c r="H28" s="68" t="s">
        <v>522</v>
      </c>
      <c r="I28" s="123" t="s">
        <v>50</v>
      </c>
      <c r="J28" s="123" t="s">
        <v>50</v>
      </c>
      <c r="K28" s="123" t="s">
        <v>50</v>
      </c>
      <c r="L28" s="123" t="s">
        <v>51</v>
      </c>
      <c r="M28" s="123" t="s">
        <v>52</v>
      </c>
      <c r="N28" s="123" t="s">
        <v>1374</v>
      </c>
      <c r="O28" s="57" t="s">
        <v>52</v>
      </c>
      <c r="P28" s="169" t="s">
        <v>786</v>
      </c>
      <c r="Q28" s="58" t="s">
        <v>50</v>
      </c>
      <c r="R28" s="180" t="s">
        <v>1375</v>
      </c>
      <c r="S28" s="103" t="s">
        <v>52</v>
      </c>
      <c r="T28" s="103" t="s">
        <v>50</v>
      </c>
      <c r="U28" s="103" t="s">
        <v>50</v>
      </c>
      <c r="V28" s="103" t="s">
        <v>50</v>
      </c>
      <c r="W28" s="103" t="s">
        <v>51</v>
      </c>
      <c r="X28" s="103" t="s">
        <v>52</v>
      </c>
      <c r="Y28" s="253"/>
      <c r="Z28" s="267"/>
      <c r="AA28" s="268"/>
      <c r="AB28" s="269"/>
      <c r="AC28" s="269"/>
      <c r="AD28" s="269"/>
      <c r="AE28" s="269"/>
    </row>
    <row r="29" spans="1:31" x14ac:dyDescent="0.25">
      <c r="A29" s="66" t="s">
        <v>785</v>
      </c>
      <c r="B29" s="66"/>
      <c r="C29" s="66"/>
      <c r="D29" s="67"/>
      <c r="E29" s="66"/>
      <c r="F29" s="97"/>
      <c r="G29" s="104"/>
      <c r="H29" s="68" t="s">
        <v>525</v>
      </c>
      <c r="I29" s="123" t="s">
        <v>50</v>
      </c>
      <c r="J29" s="123" t="s">
        <v>50</v>
      </c>
      <c r="K29" s="123" t="s">
        <v>50</v>
      </c>
      <c r="L29" s="123" t="s">
        <v>50</v>
      </c>
      <c r="M29" s="123" t="s">
        <v>50</v>
      </c>
      <c r="N29" s="123" t="s">
        <v>787</v>
      </c>
      <c r="O29" s="57" t="s">
        <v>52</v>
      </c>
      <c r="P29" s="169" t="s">
        <v>526</v>
      </c>
      <c r="Q29" s="58" t="s">
        <v>50</v>
      </c>
      <c r="R29" s="180" t="s">
        <v>526</v>
      </c>
      <c r="S29" s="103" t="s">
        <v>52</v>
      </c>
      <c r="T29" s="103" t="s">
        <v>50</v>
      </c>
      <c r="U29" s="103" t="s">
        <v>50</v>
      </c>
      <c r="V29" s="103" t="s">
        <v>50</v>
      </c>
      <c r="W29" s="103" t="s">
        <v>50</v>
      </c>
      <c r="X29" s="103" t="s">
        <v>50</v>
      </c>
      <c r="Y29" s="253"/>
      <c r="Z29" s="267"/>
      <c r="AA29" s="268"/>
      <c r="AB29" s="269"/>
      <c r="AC29" s="269"/>
      <c r="AD29" s="269"/>
      <c r="AE29" s="269"/>
    </row>
    <row r="30" spans="1:31" ht="63.75" x14ac:dyDescent="0.25">
      <c r="A30" s="66" t="s">
        <v>785</v>
      </c>
      <c r="B30" s="66"/>
      <c r="C30" s="66"/>
      <c r="D30" s="67"/>
      <c r="E30" s="66"/>
      <c r="F30" s="97"/>
      <c r="G30" s="104"/>
      <c r="H30" s="68" t="s">
        <v>527</v>
      </c>
      <c r="I30" s="123" t="s">
        <v>51</v>
      </c>
      <c r="J30" s="123" t="s">
        <v>51</v>
      </c>
      <c r="K30" s="123" t="s">
        <v>51</v>
      </c>
      <c r="L30" s="123" t="s">
        <v>52</v>
      </c>
      <c r="M30" s="123" t="s">
        <v>56</v>
      </c>
      <c r="N30" s="123" t="s">
        <v>1376</v>
      </c>
      <c r="O30" s="57" t="s">
        <v>52</v>
      </c>
      <c r="P30" s="169" t="s">
        <v>526</v>
      </c>
      <c r="Q30" s="58" t="s">
        <v>50</v>
      </c>
      <c r="R30" s="180" t="s">
        <v>526</v>
      </c>
      <c r="S30" s="103" t="s">
        <v>52</v>
      </c>
      <c r="T30" s="103" t="s">
        <v>51</v>
      </c>
      <c r="U30" s="103" t="s">
        <v>51</v>
      </c>
      <c r="V30" s="103" t="s">
        <v>51</v>
      </c>
      <c r="W30" s="103" t="s">
        <v>52</v>
      </c>
      <c r="X30" s="103" t="s">
        <v>56</v>
      </c>
      <c r="Y30" s="253"/>
      <c r="Z30" s="267"/>
      <c r="AA30" s="268"/>
      <c r="AB30" s="269"/>
      <c r="AC30" s="269"/>
      <c r="AD30" s="269"/>
      <c r="AE30" s="269"/>
    </row>
    <row r="31" spans="1:31" ht="60" customHeight="1" x14ac:dyDescent="0.25">
      <c r="A31" s="66" t="s">
        <v>785</v>
      </c>
      <c r="B31" s="66"/>
      <c r="C31" s="66"/>
      <c r="D31" s="67"/>
      <c r="E31" s="66"/>
      <c r="F31" s="97"/>
      <c r="G31" s="104"/>
      <c r="H31" s="68" t="s">
        <v>528</v>
      </c>
      <c r="I31" s="123" t="s">
        <v>50</v>
      </c>
      <c r="J31" s="123" t="s">
        <v>50</v>
      </c>
      <c r="K31" s="123" t="s">
        <v>50</v>
      </c>
      <c r="L31" s="123" t="s">
        <v>51</v>
      </c>
      <c r="M31" s="123" t="s">
        <v>52</v>
      </c>
      <c r="N31" s="123" t="s">
        <v>1377</v>
      </c>
      <c r="O31" s="57" t="s">
        <v>52</v>
      </c>
      <c r="P31" s="169" t="s">
        <v>526</v>
      </c>
      <c r="Q31" s="58" t="s">
        <v>50</v>
      </c>
      <c r="R31" s="180" t="s">
        <v>526</v>
      </c>
      <c r="S31" s="103" t="s">
        <v>52</v>
      </c>
      <c r="T31" s="103" t="s">
        <v>50</v>
      </c>
      <c r="U31" s="103" t="s">
        <v>50</v>
      </c>
      <c r="V31" s="103" t="s">
        <v>50</v>
      </c>
      <c r="W31" s="103" t="s">
        <v>51</v>
      </c>
      <c r="X31" s="103" t="s">
        <v>52</v>
      </c>
      <c r="Y31" s="253"/>
      <c r="Z31" s="267"/>
      <c r="AA31" s="268"/>
      <c r="AB31" s="269"/>
      <c r="AC31" s="269"/>
      <c r="AD31" s="269"/>
      <c r="AE31" s="269"/>
    </row>
    <row r="32" spans="1:31" ht="51" x14ac:dyDescent="0.25">
      <c r="A32" s="66" t="s">
        <v>785</v>
      </c>
      <c r="B32" s="66"/>
      <c r="C32" s="66"/>
      <c r="D32" s="67"/>
      <c r="E32" s="66"/>
      <c r="F32" s="97"/>
      <c r="G32" s="104"/>
      <c r="H32" s="68" t="s">
        <v>529</v>
      </c>
      <c r="I32" s="123" t="s">
        <v>50</v>
      </c>
      <c r="J32" s="123" t="s">
        <v>50</v>
      </c>
      <c r="K32" s="123" t="s">
        <v>50</v>
      </c>
      <c r="L32" s="123" t="s">
        <v>51</v>
      </c>
      <c r="M32" s="123" t="s">
        <v>52</v>
      </c>
      <c r="N32" s="123" t="s">
        <v>1377</v>
      </c>
      <c r="O32" s="57" t="s">
        <v>52</v>
      </c>
      <c r="P32" s="169" t="s">
        <v>526</v>
      </c>
      <c r="Q32" s="58" t="s">
        <v>50</v>
      </c>
      <c r="R32" s="180" t="s">
        <v>526</v>
      </c>
      <c r="S32" s="103" t="s">
        <v>52</v>
      </c>
      <c r="T32" s="103" t="s">
        <v>50</v>
      </c>
      <c r="U32" s="103" t="s">
        <v>50</v>
      </c>
      <c r="V32" s="103" t="s">
        <v>50</v>
      </c>
      <c r="W32" s="103" t="s">
        <v>51</v>
      </c>
      <c r="X32" s="103" t="s">
        <v>52</v>
      </c>
      <c r="Y32" s="253"/>
      <c r="Z32" s="267"/>
      <c r="AA32" s="268"/>
      <c r="AB32" s="269"/>
      <c r="AC32" s="269"/>
      <c r="AD32" s="269"/>
      <c r="AE32" s="269"/>
    </row>
    <row r="33" spans="1:32" ht="63.75" x14ac:dyDescent="0.25">
      <c r="A33" s="66" t="s">
        <v>785</v>
      </c>
      <c r="B33" s="66"/>
      <c r="C33" s="66"/>
      <c r="D33" s="67"/>
      <c r="E33" s="66"/>
      <c r="F33" s="97"/>
      <c r="G33" s="104"/>
      <c r="H33" s="68" t="s">
        <v>530</v>
      </c>
      <c r="I33" s="123" t="s">
        <v>51</v>
      </c>
      <c r="J33" s="123" t="s">
        <v>51</v>
      </c>
      <c r="K33" s="123" t="s">
        <v>51</v>
      </c>
      <c r="L33" s="123" t="s">
        <v>52</v>
      </c>
      <c r="M33" s="123" t="s">
        <v>56</v>
      </c>
      <c r="N33" s="123" t="s">
        <v>1116</v>
      </c>
      <c r="O33" s="57" t="s">
        <v>52</v>
      </c>
      <c r="P33" s="169" t="s">
        <v>526</v>
      </c>
      <c r="Q33" s="58" t="s">
        <v>50</v>
      </c>
      <c r="R33" s="180" t="s">
        <v>526</v>
      </c>
      <c r="S33" s="103" t="s">
        <v>52</v>
      </c>
      <c r="T33" s="103" t="s">
        <v>51</v>
      </c>
      <c r="U33" s="103" t="s">
        <v>51</v>
      </c>
      <c r="V33" s="103" t="s">
        <v>51</v>
      </c>
      <c r="W33" s="103" t="s">
        <v>52</v>
      </c>
      <c r="X33" s="103" t="s">
        <v>56</v>
      </c>
      <c r="Y33" s="253"/>
      <c r="Z33" s="267"/>
      <c r="AA33" s="268"/>
      <c r="AB33" s="269"/>
      <c r="AC33" s="269"/>
      <c r="AD33" s="269"/>
      <c r="AE33" s="269"/>
    </row>
    <row r="34" spans="1:32" ht="129.94999999999999" customHeight="1" x14ac:dyDescent="0.25">
      <c r="A34" s="98" t="s">
        <v>788</v>
      </c>
      <c r="B34" s="98" t="s">
        <v>262</v>
      </c>
      <c r="C34" s="98" t="s">
        <v>757</v>
      </c>
      <c r="D34" s="99"/>
      <c r="E34" s="98" t="s">
        <v>70</v>
      </c>
      <c r="F34" s="100" t="s">
        <v>1692</v>
      </c>
      <c r="G34" s="122" t="s">
        <v>789</v>
      </c>
      <c r="H34" s="98" t="s">
        <v>557</v>
      </c>
      <c r="I34" s="168" t="s">
        <v>50</v>
      </c>
      <c r="J34" s="168" t="s">
        <v>51</v>
      </c>
      <c r="K34" s="168" t="s">
        <v>51</v>
      </c>
      <c r="L34" s="168" t="s">
        <v>52</v>
      </c>
      <c r="M34" s="168" t="s">
        <v>56</v>
      </c>
      <c r="N34" s="168" t="s">
        <v>1578</v>
      </c>
      <c r="O34" s="57" t="s">
        <v>56</v>
      </c>
      <c r="P34" s="171" t="s">
        <v>1378</v>
      </c>
      <c r="Q34" s="58" t="s">
        <v>50</v>
      </c>
      <c r="R34" s="170" t="s">
        <v>1379</v>
      </c>
      <c r="S34" s="103" t="s">
        <v>56</v>
      </c>
      <c r="T34" s="103" t="s">
        <v>51</v>
      </c>
      <c r="U34" s="103" t="s">
        <v>52</v>
      </c>
      <c r="V34" s="103" t="s">
        <v>52</v>
      </c>
      <c r="W34" s="103" t="s">
        <v>56</v>
      </c>
      <c r="X34" s="103" t="s">
        <v>56</v>
      </c>
      <c r="Y34" s="253"/>
      <c r="Z34" s="267"/>
      <c r="AA34" s="268"/>
      <c r="AB34" s="269"/>
      <c r="AC34" s="269"/>
      <c r="AD34" s="269"/>
      <c r="AE34" s="269"/>
    </row>
    <row r="35" spans="1:32" ht="177" customHeight="1" x14ac:dyDescent="0.25">
      <c r="A35" s="98" t="s">
        <v>790</v>
      </c>
      <c r="B35" s="98" t="s">
        <v>262</v>
      </c>
      <c r="C35" s="98" t="s">
        <v>757</v>
      </c>
      <c r="D35" s="99"/>
      <c r="E35" s="98" t="s">
        <v>62</v>
      </c>
      <c r="F35" s="100" t="s">
        <v>1693</v>
      </c>
      <c r="G35" s="122" t="s">
        <v>791</v>
      </c>
      <c r="H35" s="98" t="s">
        <v>557</v>
      </c>
      <c r="I35" s="123" t="s">
        <v>51</v>
      </c>
      <c r="J35" s="123" t="s">
        <v>51</v>
      </c>
      <c r="K35" s="123" t="s">
        <v>52</v>
      </c>
      <c r="L35" s="123" t="s">
        <v>52</v>
      </c>
      <c r="M35" s="123" t="s">
        <v>56</v>
      </c>
      <c r="N35" s="123" t="s">
        <v>792</v>
      </c>
      <c r="O35" s="57" t="s">
        <v>51</v>
      </c>
      <c r="P35" s="57" t="s">
        <v>793</v>
      </c>
      <c r="Q35" s="58" t="s">
        <v>52</v>
      </c>
      <c r="R35" s="58" t="s">
        <v>794</v>
      </c>
      <c r="S35" s="103" t="s">
        <v>50</v>
      </c>
      <c r="T35" s="103" t="s">
        <v>50</v>
      </c>
      <c r="U35" s="103" t="s">
        <v>50</v>
      </c>
      <c r="V35" s="103" t="s">
        <v>51</v>
      </c>
      <c r="W35" s="103" t="s">
        <v>51</v>
      </c>
      <c r="X35" s="103" t="s">
        <v>51</v>
      </c>
      <c r="Y35" s="253"/>
      <c r="Z35" s="267"/>
      <c r="AA35" s="268"/>
      <c r="AB35" s="269"/>
      <c r="AC35" s="269"/>
      <c r="AD35" s="269"/>
      <c r="AE35" s="269"/>
    </row>
    <row r="36" spans="1:32" ht="159.6" customHeight="1" x14ac:dyDescent="0.25">
      <c r="A36" s="98" t="s">
        <v>795</v>
      </c>
      <c r="B36" s="98" t="s">
        <v>262</v>
      </c>
      <c r="C36" s="98" t="s">
        <v>757</v>
      </c>
      <c r="D36" s="99"/>
      <c r="E36" s="98" t="s">
        <v>109</v>
      </c>
      <c r="F36" s="100" t="s">
        <v>1694</v>
      </c>
      <c r="G36" s="122" t="s">
        <v>1472</v>
      </c>
      <c r="H36" s="98" t="s">
        <v>557</v>
      </c>
      <c r="I36" s="123" t="s">
        <v>51</v>
      </c>
      <c r="J36" s="123" t="s">
        <v>51</v>
      </c>
      <c r="K36" s="123" t="s">
        <v>51</v>
      </c>
      <c r="L36" s="123" t="s">
        <v>52</v>
      </c>
      <c r="M36" s="123" t="s">
        <v>56</v>
      </c>
      <c r="N36" s="123" t="s">
        <v>562</v>
      </c>
      <c r="O36" s="57" t="s">
        <v>52</v>
      </c>
      <c r="P36" s="57" t="s">
        <v>796</v>
      </c>
      <c r="Q36" s="58" t="s">
        <v>50</v>
      </c>
      <c r="R36" s="58" t="s">
        <v>797</v>
      </c>
      <c r="S36" s="103" t="s">
        <v>52</v>
      </c>
      <c r="T36" s="103" t="s">
        <v>51</v>
      </c>
      <c r="U36" s="103" t="s">
        <v>51</v>
      </c>
      <c r="V36" s="103" t="s">
        <v>51</v>
      </c>
      <c r="W36" s="103" t="s">
        <v>52</v>
      </c>
      <c r="X36" s="103" t="s">
        <v>56</v>
      </c>
      <c r="Y36" s="253"/>
      <c r="Z36" s="267"/>
      <c r="AA36" s="268"/>
      <c r="AB36" s="269"/>
      <c r="AC36" s="269"/>
      <c r="AD36" s="269"/>
      <c r="AE36" s="269"/>
    </row>
    <row r="37" spans="1:32" s="188" customFormat="1" ht="102" customHeight="1" x14ac:dyDescent="0.25">
      <c r="A37" s="184" t="s">
        <v>798</v>
      </c>
      <c r="B37" s="184" t="s">
        <v>262</v>
      </c>
      <c r="C37" s="184" t="s">
        <v>799</v>
      </c>
      <c r="D37" s="185"/>
      <c r="E37" s="184" t="s">
        <v>88</v>
      </c>
      <c r="F37" s="186" t="s">
        <v>1695</v>
      </c>
      <c r="G37" s="187" t="s">
        <v>800</v>
      </c>
      <c r="H37" s="184" t="s">
        <v>557</v>
      </c>
      <c r="I37" s="123"/>
      <c r="J37" s="123"/>
      <c r="K37" s="123"/>
      <c r="L37" s="123"/>
      <c r="M37" s="123"/>
      <c r="N37" s="123"/>
      <c r="O37" s="179"/>
      <c r="P37" s="179"/>
      <c r="Q37" s="180"/>
      <c r="R37" s="180"/>
      <c r="S37" s="181" t="s">
        <v>1596</v>
      </c>
      <c r="T37" s="181" t="s">
        <v>1596</v>
      </c>
      <c r="U37" s="181" t="s">
        <v>1596</v>
      </c>
      <c r="V37" s="181" t="s">
        <v>1596</v>
      </c>
      <c r="W37" s="181" t="s">
        <v>1596</v>
      </c>
      <c r="X37" s="181" t="s">
        <v>1596</v>
      </c>
      <c r="Y37" s="194"/>
      <c r="Z37" s="270"/>
      <c r="AA37" s="271" t="s">
        <v>1473</v>
      </c>
      <c r="AB37" s="272"/>
      <c r="AC37" s="272"/>
      <c r="AD37" s="272"/>
      <c r="AE37" s="272"/>
      <c r="AF37" s="191"/>
    </row>
    <row r="38" spans="1:32" s="188" customFormat="1" ht="82.5" customHeight="1" x14ac:dyDescent="0.25">
      <c r="A38" s="164"/>
      <c r="B38" s="164"/>
      <c r="C38" s="164"/>
      <c r="D38" s="165"/>
      <c r="E38" s="164"/>
      <c r="F38" s="166"/>
      <c r="G38" s="178"/>
      <c r="H38" s="178" t="s">
        <v>1591</v>
      </c>
      <c r="I38" s="123" t="s">
        <v>50</v>
      </c>
      <c r="J38" s="123" t="s">
        <v>50</v>
      </c>
      <c r="K38" s="123" t="s">
        <v>50</v>
      </c>
      <c r="L38" s="123" t="s">
        <v>51</v>
      </c>
      <c r="M38" s="123" t="s">
        <v>51</v>
      </c>
      <c r="N38" s="123" t="s">
        <v>801</v>
      </c>
      <c r="O38" s="179" t="s">
        <v>52</v>
      </c>
      <c r="P38" s="179" t="s">
        <v>802</v>
      </c>
      <c r="Q38" s="180" t="s">
        <v>119</v>
      </c>
      <c r="R38" s="180" t="s">
        <v>1117</v>
      </c>
      <c r="S38" s="181" t="s">
        <v>56</v>
      </c>
      <c r="T38" s="181" t="s">
        <v>51</v>
      </c>
      <c r="U38" s="181" t="s">
        <v>51</v>
      </c>
      <c r="V38" s="181" t="s">
        <v>51</v>
      </c>
      <c r="W38" s="181" t="s">
        <v>52</v>
      </c>
      <c r="X38" s="181" t="s">
        <v>52</v>
      </c>
      <c r="Y38" s="194"/>
      <c r="Z38" s="270"/>
      <c r="AA38" s="271" t="s">
        <v>1579</v>
      </c>
      <c r="AB38" s="272"/>
      <c r="AC38" s="272"/>
      <c r="AD38" s="272"/>
      <c r="AE38" s="272"/>
      <c r="AF38" s="191"/>
    </row>
    <row r="39" spans="1:32" s="188" customFormat="1" ht="98.45" customHeight="1" x14ac:dyDescent="0.25">
      <c r="A39" s="164"/>
      <c r="B39" s="164"/>
      <c r="C39" s="164"/>
      <c r="D39" s="165"/>
      <c r="E39" s="164"/>
      <c r="F39" s="166"/>
      <c r="G39" s="178"/>
      <c r="H39" s="178" t="s">
        <v>1380</v>
      </c>
      <c r="I39" s="123" t="s">
        <v>50</v>
      </c>
      <c r="J39" s="123" t="s">
        <v>50</v>
      </c>
      <c r="K39" s="123" t="s">
        <v>50</v>
      </c>
      <c r="L39" s="123" t="s">
        <v>50</v>
      </c>
      <c r="M39" s="123" t="s">
        <v>51</v>
      </c>
      <c r="N39" s="123" t="s">
        <v>803</v>
      </c>
      <c r="O39" s="179" t="s">
        <v>52</v>
      </c>
      <c r="P39" s="179" t="s">
        <v>1580</v>
      </c>
      <c r="Q39" s="180" t="s">
        <v>119</v>
      </c>
      <c r="R39" s="180" t="s">
        <v>1580</v>
      </c>
      <c r="S39" s="181" t="s">
        <v>56</v>
      </c>
      <c r="T39" s="181" t="s">
        <v>51</v>
      </c>
      <c r="U39" s="181" t="s">
        <v>51</v>
      </c>
      <c r="V39" s="181" t="s">
        <v>51</v>
      </c>
      <c r="W39" s="181" t="s">
        <v>51</v>
      </c>
      <c r="X39" s="181" t="s">
        <v>52</v>
      </c>
      <c r="Y39" s="194"/>
      <c r="Z39" s="270"/>
      <c r="AA39" s="271" t="s">
        <v>804</v>
      </c>
      <c r="AB39" s="272"/>
      <c r="AC39" s="272"/>
      <c r="AD39" s="272"/>
      <c r="AE39" s="272"/>
      <c r="AF39" s="191"/>
    </row>
    <row r="40" spans="1:32" s="188" customFormat="1" ht="82.5" customHeight="1" x14ac:dyDescent="0.25">
      <c r="A40" s="164"/>
      <c r="B40" s="164"/>
      <c r="C40" s="164"/>
      <c r="D40" s="165"/>
      <c r="E40" s="164"/>
      <c r="F40" s="166"/>
      <c r="G40" s="178"/>
      <c r="H40" s="178" t="s">
        <v>448</v>
      </c>
      <c r="I40" s="123" t="s">
        <v>50</v>
      </c>
      <c r="J40" s="123" t="s">
        <v>50</v>
      </c>
      <c r="K40" s="123" t="s">
        <v>50</v>
      </c>
      <c r="L40" s="123" t="s">
        <v>51</v>
      </c>
      <c r="M40" s="123" t="s">
        <v>52</v>
      </c>
      <c r="N40" s="123" t="s">
        <v>805</v>
      </c>
      <c r="O40" s="179" t="s">
        <v>52</v>
      </c>
      <c r="P40" s="179" t="s">
        <v>1580</v>
      </c>
      <c r="Q40" s="180" t="s">
        <v>119</v>
      </c>
      <c r="R40" s="180" t="s">
        <v>1580</v>
      </c>
      <c r="S40" s="181" t="s">
        <v>56</v>
      </c>
      <c r="T40" s="181" t="s">
        <v>51</v>
      </c>
      <c r="U40" s="181" t="s">
        <v>51</v>
      </c>
      <c r="V40" s="181" t="s">
        <v>51</v>
      </c>
      <c r="W40" s="181" t="s">
        <v>52</v>
      </c>
      <c r="X40" s="181" t="s">
        <v>56</v>
      </c>
      <c r="Y40" s="194"/>
      <c r="Z40" s="270"/>
      <c r="AA40" s="271" t="s">
        <v>1124</v>
      </c>
      <c r="AB40" s="272"/>
      <c r="AC40" s="272"/>
      <c r="AD40" s="272"/>
      <c r="AE40" s="272"/>
      <c r="AF40" s="191"/>
    </row>
    <row r="41" spans="1:32" s="188" customFormat="1" ht="119.1" customHeight="1" x14ac:dyDescent="0.25">
      <c r="A41" s="184" t="s">
        <v>806</v>
      </c>
      <c r="B41" s="184" t="s">
        <v>262</v>
      </c>
      <c r="C41" s="184" t="s">
        <v>799</v>
      </c>
      <c r="D41" s="185"/>
      <c r="E41" s="184" t="s">
        <v>47</v>
      </c>
      <c r="F41" s="186" t="s">
        <v>1696</v>
      </c>
      <c r="G41" s="187" t="s">
        <v>807</v>
      </c>
      <c r="H41" s="184" t="s">
        <v>557</v>
      </c>
      <c r="I41" s="123" t="s">
        <v>50</v>
      </c>
      <c r="J41" s="123" t="s">
        <v>50</v>
      </c>
      <c r="K41" s="123" t="s">
        <v>50</v>
      </c>
      <c r="L41" s="123" t="s">
        <v>51</v>
      </c>
      <c r="M41" s="123" t="s">
        <v>52</v>
      </c>
      <c r="N41" s="123" t="s">
        <v>808</v>
      </c>
      <c r="O41" s="179" t="s">
        <v>51</v>
      </c>
      <c r="P41" s="179" t="s">
        <v>809</v>
      </c>
      <c r="Q41" s="180" t="s">
        <v>73</v>
      </c>
      <c r="R41" s="180" t="s">
        <v>810</v>
      </c>
      <c r="S41" s="181" t="s">
        <v>51</v>
      </c>
      <c r="T41" s="181" t="s">
        <v>50</v>
      </c>
      <c r="U41" s="181" t="s">
        <v>50</v>
      </c>
      <c r="V41" s="181" t="s">
        <v>50</v>
      </c>
      <c r="W41" s="181" t="s">
        <v>51</v>
      </c>
      <c r="X41" s="181" t="s">
        <v>52</v>
      </c>
      <c r="Y41" s="194"/>
      <c r="Z41" s="270"/>
      <c r="AA41" s="271"/>
      <c r="AB41" s="272"/>
      <c r="AC41" s="272"/>
      <c r="AD41" s="272"/>
      <c r="AE41" s="272"/>
      <c r="AF41" s="191"/>
    </row>
    <row r="42" spans="1:32" s="188" customFormat="1" ht="84.6" customHeight="1" x14ac:dyDescent="0.25">
      <c r="A42" s="164"/>
      <c r="B42" s="164"/>
      <c r="C42" s="164"/>
      <c r="D42" s="165"/>
      <c r="E42" s="164"/>
      <c r="F42" s="166"/>
      <c r="G42" s="178"/>
      <c r="H42" s="178" t="s">
        <v>1559</v>
      </c>
      <c r="I42" s="123" t="s">
        <v>50</v>
      </c>
      <c r="J42" s="123" t="s">
        <v>51</v>
      </c>
      <c r="K42" s="123" t="s">
        <v>51</v>
      </c>
      <c r="L42" s="123" t="s">
        <v>52</v>
      </c>
      <c r="M42" s="123" t="s">
        <v>56</v>
      </c>
      <c r="N42" s="123" t="s">
        <v>1381</v>
      </c>
      <c r="O42" s="179" t="s">
        <v>52</v>
      </c>
      <c r="P42" s="179" t="s">
        <v>811</v>
      </c>
      <c r="Q42" s="180" t="s">
        <v>50</v>
      </c>
      <c r="R42" s="180" t="s">
        <v>812</v>
      </c>
      <c r="S42" s="181" t="s">
        <v>52</v>
      </c>
      <c r="T42" s="181" t="s">
        <v>50</v>
      </c>
      <c r="U42" s="181" t="s">
        <v>51</v>
      </c>
      <c r="V42" s="181" t="s">
        <v>51</v>
      </c>
      <c r="W42" s="181" t="s">
        <v>52</v>
      </c>
      <c r="X42" s="181" t="s">
        <v>56</v>
      </c>
      <c r="Y42" s="194"/>
      <c r="Z42" s="270"/>
      <c r="AA42" s="271"/>
      <c r="AB42" s="272"/>
      <c r="AC42" s="272"/>
      <c r="AD42" s="272"/>
      <c r="AE42" s="272"/>
      <c r="AF42" s="191"/>
    </row>
    <row r="43" spans="1:32" s="188" customFormat="1" ht="84.6" hidden="1" customHeight="1" x14ac:dyDescent="0.25">
      <c r="A43" s="184"/>
      <c r="B43" s="184"/>
      <c r="C43" s="184"/>
      <c r="D43" s="185"/>
      <c r="E43" s="184"/>
      <c r="F43" s="186"/>
      <c r="G43" s="187"/>
      <c r="H43" s="184"/>
      <c r="I43" s="123"/>
      <c r="J43" s="123"/>
      <c r="K43" s="123"/>
      <c r="L43" s="123"/>
      <c r="M43" s="123"/>
      <c r="N43" s="123" t="s">
        <v>787</v>
      </c>
      <c r="O43" s="179"/>
      <c r="P43" s="179" t="s">
        <v>813</v>
      </c>
      <c r="Q43" s="180" t="s">
        <v>73</v>
      </c>
      <c r="R43" s="180" t="s">
        <v>814</v>
      </c>
      <c r="S43" s="181" t="s">
        <v>1596</v>
      </c>
      <c r="T43" s="181" t="s">
        <v>1596</v>
      </c>
      <c r="U43" s="181" t="s">
        <v>1596</v>
      </c>
      <c r="V43" s="181" t="s">
        <v>1596</v>
      </c>
      <c r="W43" s="181" t="s">
        <v>1596</v>
      </c>
      <c r="X43" s="181" t="s">
        <v>1596</v>
      </c>
      <c r="Y43" s="194"/>
      <c r="Z43" s="270"/>
      <c r="AA43" s="271"/>
      <c r="AB43" s="272"/>
      <c r="AC43" s="272"/>
      <c r="AD43" s="272"/>
      <c r="AE43" s="272"/>
      <c r="AF43" s="191"/>
    </row>
    <row r="44" spans="1:32" s="188" customFormat="1" ht="84.6" hidden="1" customHeight="1" x14ac:dyDescent="0.25">
      <c r="A44" s="184"/>
      <c r="B44" s="184"/>
      <c r="C44" s="184"/>
      <c r="D44" s="185"/>
      <c r="E44" s="184"/>
      <c r="F44" s="186"/>
      <c r="G44" s="187"/>
      <c r="H44" s="184"/>
      <c r="I44" s="123"/>
      <c r="J44" s="123"/>
      <c r="K44" s="123"/>
      <c r="L44" s="123"/>
      <c r="M44" s="123"/>
      <c r="N44" s="123" t="s">
        <v>815</v>
      </c>
      <c r="O44" s="179"/>
      <c r="P44" s="179"/>
      <c r="Q44" s="180"/>
      <c r="R44" s="180"/>
      <c r="S44" s="181" t="s">
        <v>1596</v>
      </c>
      <c r="T44" s="181" t="s">
        <v>1596</v>
      </c>
      <c r="U44" s="181" t="s">
        <v>1596</v>
      </c>
      <c r="V44" s="181" t="s">
        <v>1596</v>
      </c>
      <c r="W44" s="181" t="s">
        <v>1596</v>
      </c>
      <c r="X44" s="181" t="s">
        <v>1596</v>
      </c>
      <c r="Y44" s="194"/>
      <c r="Z44" s="270"/>
      <c r="AA44" s="271"/>
      <c r="AB44" s="272"/>
      <c r="AC44" s="272"/>
      <c r="AD44" s="272"/>
      <c r="AE44" s="272"/>
      <c r="AF44" s="191"/>
    </row>
    <row r="45" spans="1:32" s="188" customFormat="1" ht="100.5" customHeight="1" x14ac:dyDescent="0.25">
      <c r="A45" s="164"/>
      <c r="B45" s="164"/>
      <c r="C45" s="164"/>
      <c r="D45" s="165"/>
      <c r="E45" s="164"/>
      <c r="F45" s="166"/>
      <c r="G45" s="178" t="s">
        <v>816</v>
      </c>
      <c r="H45" s="164" t="s">
        <v>817</v>
      </c>
      <c r="I45" s="123" t="s">
        <v>52</v>
      </c>
      <c r="J45" s="123" t="s">
        <v>52</v>
      </c>
      <c r="K45" s="123" t="s">
        <v>52</v>
      </c>
      <c r="L45" s="123" t="s">
        <v>56</v>
      </c>
      <c r="M45" s="123" t="s">
        <v>56</v>
      </c>
      <c r="N45" s="123" t="s">
        <v>1382</v>
      </c>
      <c r="O45" s="179" t="s">
        <v>52</v>
      </c>
      <c r="P45" s="179" t="s">
        <v>818</v>
      </c>
      <c r="Q45" s="180" t="s">
        <v>73</v>
      </c>
      <c r="R45" s="180" t="s">
        <v>819</v>
      </c>
      <c r="S45" s="181" t="s">
        <v>52</v>
      </c>
      <c r="T45" s="181" t="s">
        <v>52</v>
      </c>
      <c r="U45" s="181" t="s">
        <v>52</v>
      </c>
      <c r="V45" s="181" t="s">
        <v>52</v>
      </c>
      <c r="W45" s="181" t="s">
        <v>56</v>
      </c>
      <c r="X45" s="181" t="s">
        <v>56</v>
      </c>
      <c r="Y45" s="194"/>
      <c r="Z45" s="270"/>
      <c r="AA45" s="271"/>
      <c r="AB45" s="272"/>
      <c r="AC45" s="272"/>
      <c r="AD45" s="272"/>
      <c r="AE45" s="272"/>
      <c r="AF45" s="191"/>
    </row>
    <row r="46" spans="1:32" s="188" customFormat="1" ht="100.5" customHeight="1" x14ac:dyDescent="0.25">
      <c r="A46" s="164"/>
      <c r="B46" s="164"/>
      <c r="C46" s="164"/>
      <c r="D46" s="165"/>
      <c r="E46" s="164"/>
      <c r="F46" s="166"/>
      <c r="G46" s="178" t="s">
        <v>1187</v>
      </c>
      <c r="H46" s="164" t="s">
        <v>820</v>
      </c>
      <c r="I46" s="123" t="s">
        <v>52</v>
      </c>
      <c r="J46" s="123" t="s">
        <v>52</v>
      </c>
      <c r="K46" s="123" t="s">
        <v>52</v>
      </c>
      <c r="L46" s="123" t="s">
        <v>56</v>
      </c>
      <c r="M46" s="123" t="s">
        <v>56</v>
      </c>
      <c r="N46" s="123" t="s">
        <v>1383</v>
      </c>
      <c r="O46" s="179" t="s">
        <v>52</v>
      </c>
      <c r="P46" s="179" t="s">
        <v>821</v>
      </c>
      <c r="Q46" s="180" t="s">
        <v>73</v>
      </c>
      <c r="R46" s="180" t="s">
        <v>822</v>
      </c>
      <c r="S46" s="181" t="s">
        <v>52</v>
      </c>
      <c r="T46" s="181" t="s">
        <v>52</v>
      </c>
      <c r="U46" s="181" t="s">
        <v>52</v>
      </c>
      <c r="V46" s="181" t="s">
        <v>52</v>
      </c>
      <c r="W46" s="181" t="s">
        <v>56</v>
      </c>
      <c r="X46" s="181" t="s">
        <v>56</v>
      </c>
      <c r="Y46" s="194"/>
      <c r="Z46" s="270"/>
      <c r="AA46" s="271"/>
      <c r="AB46" s="272"/>
      <c r="AC46" s="272"/>
      <c r="AD46" s="272"/>
      <c r="AE46" s="272"/>
      <c r="AF46" s="191"/>
    </row>
    <row r="47" spans="1:32" s="188" customFormat="1" ht="126" customHeight="1" x14ac:dyDescent="0.25">
      <c r="A47" s="184" t="s">
        <v>824</v>
      </c>
      <c r="B47" s="184" t="s">
        <v>262</v>
      </c>
      <c r="C47" s="184" t="s">
        <v>799</v>
      </c>
      <c r="D47" s="185"/>
      <c r="E47" s="184" t="s">
        <v>109</v>
      </c>
      <c r="F47" s="186" t="s">
        <v>1697</v>
      </c>
      <c r="G47" s="187" t="s">
        <v>1727</v>
      </c>
      <c r="H47" s="184" t="s">
        <v>557</v>
      </c>
      <c r="I47" s="123" t="s">
        <v>50</v>
      </c>
      <c r="J47" s="123" t="s">
        <v>50</v>
      </c>
      <c r="K47" s="123" t="s">
        <v>50</v>
      </c>
      <c r="L47" s="123" t="s">
        <v>51</v>
      </c>
      <c r="M47" s="123" t="s">
        <v>52</v>
      </c>
      <c r="N47" s="123" t="s">
        <v>825</v>
      </c>
      <c r="O47" s="179" t="s">
        <v>52</v>
      </c>
      <c r="P47" s="179" t="s">
        <v>1384</v>
      </c>
      <c r="Q47" s="180" t="s">
        <v>50</v>
      </c>
      <c r="R47" s="180" t="s">
        <v>1118</v>
      </c>
      <c r="S47" s="181" t="s">
        <v>52</v>
      </c>
      <c r="T47" s="181" t="s">
        <v>50</v>
      </c>
      <c r="U47" s="181" t="s">
        <v>50</v>
      </c>
      <c r="V47" s="181" t="s">
        <v>50</v>
      </c>
      <c r="W47" s="181" t="s">
        <v>51</v>
      </c>
      <c r="X47" s="181" t="s">
        <v>52</v>
      </c>
      <c r="Y47" s="194"/>
      <c r="Z47" s="270"/>
      <c r="AA47" s="271"/>
      <c r="AB47" s="272"/>
      <c r="AC47" s="272"/>
      <c r="AD47" s="272"/>
      <c r="AE47" s="272"/>
      <c r="AF47" s="191"/>
    </row>
    <row r="48" spans="1:32" s="188" customFormat="1" ht="62.45" customHeight="1" x14ac:dyDescent="0.25">
      <c r="A48" s="164"/>
      <c r="B48" s="164"/>
      <c r="C48" s="164"/>
      <c r="D48" s="165"/>
      <c r="E48" s="164"/>
      <c r="F48" s="166"/>
      <c r="G48" s="178"/>
      <c r="H48" s="178" t="s">
        <v>1559</v>
      </c>
      <c r="I48" s="123" t="s">
        <v>52</v>
      </c>
      <c r="J48" s="123" t="s">
        <v>52</v>
      </c>
      <c r="K48" s="123" t="s">
        <v>52</v>
      </c>
      <c r="L48" s="123" t="s">
        <v>56</v>
      </c>
      <c r="M48" s="123" t="s">
        <v>56</v>
      </c>
      <c r="N48" s="123" t="s">
        <v>1385</v>
      </c>
      <c r="O48" s="179" t="s">
        <v>52</v>
      </c>
      <c r="P48" s="179" t="s">
        <v>826</v>
      </c>
      <c r="Q48" s="180" t="s">
        <v>50</v>
      </c>
      <c r="R48" s="180" t="s">
        <v>826</v>
      </c>
      <c r="S48" s="181" t="s">
        <v>52</v>
      </c>
      <c r="T48" s="181" t="s">
        <v>52</v>
      </c>
      <c r="U48" s="181" t="s">
        <v>52</v>
      </c>
      <c r="V48" s="181" t="s">
        <v>52</v>
      </c>
      <c r="W48" s="181" t="s">
        <v>56</v>
      </c>
      <c r="X48" s="181" t="s">
        <v>56</v>
      </c>
      <c r="Y48" s="194"/>
      <c r="Z48" s="270"/>
      <c r="AA48" s="271"/>
      <c r="AB48" s="272"/>
      <c r="AC48" s="272"/>
      <c r="AD48" s="272"/>
      <c r="AE48" s="272"/>
      <c r="AF48" s="191"/>
    </row>
    <row r="49" spans="1:32" s="188" customFormat="1" ht="180.95" customHeight="1" x14ac:dyDescent="0.25">
      <c r="A49" s="184" t="s">
        <v>827</v>
      </c>
      <c r="B49" s="184" t="s">
        <v>262</v>
      </c>
      <c r="C49" s="184" t="s">
        <v>799</v>
      </c>
      <c r="D49" s="185"/>
      <c r="E49" s="184" t="s">
        <v>62</v>
      </c>
      <c r="F49" s="186" t="s">
        <v>1698</v>
      </c>
      <c r="G49" s="187" t="s">
        <v>1728</v>
      </c>
      <c r="H49" s="184" t="s">
        <v>557</v>
      </c>
      <c r="I49" s="123" t="s">
        <v>52</v>
      </c>
      <c r="J49" s="123" t="s">
        <v>52</v>
      </c>
      <c r="K49" s="123" t="s">
        <v>52</v>
      </c>
      <c r="L49" s="123" t="s">
        <v>56</v>
      </c>
      <c r="M49" s="123" t="s">
        <v>56</v>
      </c>
      <c r="N49" s="123" t="s">
        <v>1729</v>
      </c>
      <c r="O49" s="179" t="s">
        <v>52</v>
      </c>
      <c r="P49" s="179" t="s">
        <v>1730</v>
      </c>
      <c r="Q49" s="180" t="s">
        <v>52</v>
      </c>
      <c r="R49" s="180" t="s">
        <v>1731</v>
      </c>
      <c r="S49" s="181" t="s">
        <v>51</v>
      </c>
      <c r="T49" s="181" t="s">
        <v>52</v>
      </c>
      <c r="U49" s="181" t="s">
        <v>52</v>
      </c>
      <c r="V49" s="181" t="s">
        <v>52</v>
      </c>
      <c r="W49" s="181" t="s">
        <v>52</v>
      </c>
      <c r="X49" s="181" t="s">
        <v>52</v>
      </c>
      <c r="Y49" s="194"/>
      <c r="Z49" s="270"/>
      <c r="AA49" s="271"/>
      <c r="AB49" s="272"/>
      <c r="AC49" s="272"/>
      <c r="AD49" s="272"/>
      <c r="AE49" s="272"/>
      <c r="AF49" s="191"/>
    </row>
    <row r="50" spans="1:32" s="188" customFormat="1" ht="180.95" customHeight="1" x14ac:dyDescent="0.25">
      <c r="A50" s="164" t="s">
        <v>828</v>
      </c>
      <c r="B50" s="164"/>
      <c r="C50" s="164"/>
      <c r="D50" s="165"/>
      <c r="E50" s="164"/>
      <c r="F50" s="166"/>
      <c r="G50" s="178" t="s">
        <v>829</v>
      </c>
      <c r="H50" s="164" t="s">
        <v>830</v>
      </c>
      <c r="I50" s="123" t="s">
        <v>50</v>
      </c>
      <c r="J50" s="123" t="s">
        <v>51</v>
      </c>
      <c r="K50" s="123" t="s">
        <v>51</v>
      </c>
      <c r="L50" s="123" t="s">
        <v>52</v>
      </c>
      <c r="M50" s="123" t="s">
        <v>56</v>
      </c>
      <c r="N50" s="123" t="s">
        <v>831</v>
      </c>
      <c r="O50" s="179" t="s">
        <v>51</v>
      </c>
      <c r="P50" s="179" t="s">
        <v>1386</v>
      </c>
      <c r="Q50" s="180" t="s">
        <v>50</v>
      </c>
      <c r="R50" s="180" t="s">
        <v>832</v>
      </c>
      <c r="S50" s="181" t="s">
        <v>51</v>
      </c>
      <c r="T50" s="181" t="s">
        <v>50</v>
      </c>
      <c r="U50" s="181" t="s">
        <v>51</v>
      </c>
      <c r="V50" s="181" t="s">
        <v>51</v>
      </c>
      <c r="W50" s="181" t="s">
        <v>52</v>
      </c>
      <c r="X50" s="181" t="s">
        <v>52</v>
      </c>
      <c r="Y50" s="194"/>
      <c r="Z50" s="270"/>
      <c r="AA50" s="271"/>
      <c r="AB50" s="272"/>
      <c r="AC50" s="272"/>
      <c r="AD50" s="272"/>
      <c r="AE50" s="272"/>
      <c r="AF50" s="191"/>
    </row>
    <row r="51" spans="1:32" s="188" customFormat="1" ht="90.95" customHeight="1" x14ac:dyDescent="0.25">
      <c r="A51" s="184" t="s">
        <v>833</v>
      </c>
      <c r="B51" s="184" t="s">
        <v>262</v>
      </c>
      <c r="C51" s="184" t="s">
        <v>799</v>
      </c>
      <c r="D51" s="185"/>
      <c r="E51" s="184" t="s">
        <v>70</v>
      </c>
      <c r="F51" s="186" t="s">
        <v>1699</v>
      </c>
      <c r="G51" s="187" t="s">
        <v>1732</v>
      </c>
      <c r="H51" s="184" t="s">
        <v>557</v>
      </c>
      <c r="I51" s="123" t="s">
        <v>50</v>
      </c>
      <c r="J51" s="123" t="s">
        <v>50</v>
      </c>
      <c r="K51" s="123" t="s">
        <v>50</v>
      </c>
      <c r="L51" s="123" t="s">
        <v>51</v>
      </c>
      <c r="M51" s="123" t="s">
        <v>52</v>
      </c>
      <c r="N51" s="123" t="s">
        <v>834</v>
      </c>
      <c r="O51" s="179" t="s">
        <v>52</v>
      </c>
      <c r="P51" s="179" t="s">
        <v>1592</v>
      </c>
      <c r="Q51" s="180" t="s">
        <v>50</v>
      </c>
      <c r="R51" s="180" t="s">
        <v>1119</v>
      </c>
      <c r="S51" s="181" t="s">
        <v>52</v>
      </c>
      <c r="T51" s="181" t="s">
        <v>50</v>
      </c>
      <c r="U51" s="181" t="s">
        <v>50</v>
      </c>
      <c r="V51" s="181" t="s">
        <v>50</v>
      </c>
      <c r="W51" s="181" t="s">
        <v>51</v>
      </c>
      <c r="X51" s="181" t="s">
        <v>52</v>
      </c>
      <c r="Y51" s="194"/>
      <c r="Z51" s="270"/>
      <c r="AA51" s="271"/>
      <c r="AB51" s="272"/>
      <c r="AC51" s="272"/>
      <c r="AD51" s="272"/>
      <c r="AE51" s="272"/>
      <c r="AF51" s="191"/>
    </row>
    <row r="52" spans="1:32" s="188" customFormat="1" ht="83.45" customHeight="1" x14ac:dyDescent="0.25">
      <c r="A52" s="164"/>
      <c r="B52" s="164"/>
      <c r="C52" s="164"/>
      <c r="D52" s="165"/>
      <c r="E52" s="164"/>
      <c r="F52" s="166"/>
      <c r="G52" s="178"/>
      <c r="H52" s="178" t="s">
        <v>1581</v>
      </c>
      <c r="I52" s="123" t="s">
        <v>52</v>
      </c>
      <c r="J52" s="123" t="s">
        <v>52</v>
      </c>
      <c r="K52" s="123" t="s">
        <v>52</v>
      </c>
      <c r="L52" s="123" t="s">
        <v>56</v>
      </c>
      <c r="M52" s="123" t="s">
        <v>56</v>
      </c>
      <c r="N52" s="123" t="s">
        <v>1387</v>
      </c>
      <c r="O52" s="179" t="s">
        <v>52</v>
      </c>
      <c r="P52" s="179" t="s">
        <v>826</v>
      </c>
      <c r="Q52" s="180" t="s">
        <v>50</v>
      </c>
      <c r="R52" s="180" t="s">
        <v>826</v>
      </c>
      <c r="S52" s="181" t="s">
        <v>52</v>
      </c>
      <c r="T52" s="181" t="s">
        <v>52</v>
      </c>
      <c r="U52" s="181" t="s">
        <v>52</v>
      </c>
      <c r="V52" s="181" t="s">
        <v>52</v>
      </c>
      <c r="W52" s="181" t="s">
        <v>56</v>
      </c>
      <c r="X52" s="181" t="s">
        <v>56</v>
      </c>
      <c r="Y52" s="194"/>
      <c r="AA52" s="273"/>
      <c r="AB52" s="273"/>
      <c r="AC52" s="273"/>
      <c r="AD52" s="273"/>
      <c r="AE52" s="273"/>
      <c r="AF52" s="191"/>
    </row>
    <row r="53" spans="1:32" s="188" customFormat="1" ht="99" customHeight="1" x14ac:dyDescent="0.25">
      <c r="A53" s="184" t="s">
        <v>835</v>
      </c>
      <c r="B53" s="184" t="s">
        <v>262</v>
      </c>
      <c r="C53" s="184" t="s">
        <v>799</v>
      </c>
      <c r="D53" s="185"/>
      <c r="E53" s="184" t="s">
        <v>77</v>
      </c>
      <c r="F53" s="186" t="s">
        <v>836</v>
      </c>
      <c r="G53" s="187" t="s">
        <v>837</v>
      </c>
      <c r="H53" s="184" t="s">
        <v>557</v>
      </c>
      <c r="I53" s="123" t="s">
        <v>50</v>
      </c>
      <c r="J53" s="123" t="s">
        <v>51</v>
      </c>
      <c r="K53" s="123" t="s">
        <v>51</v>
      </c>
      <c r="L53" s="123" t="s">
        <v>52</v>
      </c>
      <c r="M53" s="123" t="s">
        <v>56</v>
      </c>
      <c r="N53" s="123" t="s">
        <v>838</v>
      </c>
      <c r="O53" s="179" t="s">
        <v>52</v>
      </c>
      <c r="P53" s="179" t="s">
        <v>839</v>
      </c>
      <c r="Q53" s="180" t="s">
        <v>50</v>
      </c>
      <c r="R53" s="180" t="s">
        <v>1388</v>
      </c>
      <c r="S53" s="181" t="s">
        <v>52</v>
      </c>
      <c r="T53" s="181" t="s">
        <v>50</v>
      </c>
      <c r="U53" s="181" t="s">
        <v>51</v>
      </c>
      <c r="V53" s="181" t="s">
        <v>51</v>
      </c>
      <c r="W53" s="181" t="s">
        <v>52</v>
      </c>
      <c r="X53" s="181" t="s">
        <v>56</v>
      </c>
      <c r="Y53" s="194"/>
      <c r="AA53" s="273"/>
      <c r="AB53" s="273"/>
      <c r="AC53" s="273"/>
      <c r="AD53" s="273"/>
      <c r="AE53" s="273"/>
      <c r="AF53" s="191"/>
    </row>
    <row r="54" spans="1:32" s="188" customFormat="1" ht="76.5" x14ac:dyDescent="0.25">
      <c r="A54" s="164"/>
      <c r="B54" s="164"/>
      <c r="C54" s="164"/>
      <c r="D54" s="165"/>
      <c r="E54" s="164"/>
      <c r="F54" s="166"/>
      <c r="G54" s="178"/>
      <c r="H54" s="178" t="s">
        <v>1581</v>
      </c>
      <c r="I54" s="123" t="s">
        <v>50</v>
      </c>
      <c r="J54" s="123" t="s">
        <v>51</v>
      </c>
      <c r="K54" s="123" t="s">
        <v>51</v>
      </c>
      <c r="L54" s="123" t="s">
        <v>56</v>
      </c>
      <c r="M54" s="123" t="s">
        <v>56</v>
      </c>
      <c r="N54" s="123" t="s">
        <v>840</v>
      </c>
      <c r="O54" s="179" t="s">
        <v>52</v>
      </c>
      <c r="P54" s="179" t="s">
        <v>1120</v>
      </c>
      <c r="Q54" s="180" t="s">
        <v>50</v>
      </c>
      <c r="R54" s="180" t="s">
        <v>1389</v>
      </c>
      <c r="S54" s="181" t="s">
        <v>52</v>
      </c>
      <c r="T54" s="181" t="s">
        <v>50</v>
      </c>
      <c r="U54" s="181" t="s">
        <v>51</v>
      </c>
      <c r="V54" s="181" t="s">
        <v>51</v>
      </c>
      <c r="W54" s="181" t="s">
        <v>56</v>
      </c>
      <c r="X54" s="181" t="s">
        <v>56</v>
      </c>
      <c r="Y54" s="194"/>
      <c r="AA54" s="273"/>
      <c r="AB54" s="273"/>
      <c r="AC54" s="273"/>
      <c r="AD54" s="273"/>
      <c r="AE54" s="273"/>
      <c r="AF54" s="191"/>
    </row>
    <row r="55" spans="1:32" s="188" customFormat="1" x14ac:dyDescent="0.25">
      <c r="A55" s="164"/>
      <c r="B55" s="164"/>
      <c r="C55" s="164"/>
      <c r="D55" s="165"/>
      <c r="E55" s="164"/>
      <c r="F55" s="166"/>
      <c r="G55" s="178"/>
      <c r="H55" s="164"/>
      <c r="I55" s="123"/>
      <c r="J55" s="123"/>
      <c r="K55" s="123"/>
      <c r="L55" s="123"/>
      <c r="M55" s="123"/>
      <c r="N55" s="123"/>
      <c r="O55" s="179"/>
      <c r="P55" s="179"/>
      <c r="Q55" s="180"/>
      <c r="R55" s="180"/>
      <c r="S55" s="181"/>
      <c r="T55" s="181"/>
      <c r="U55" s="181"/>
      <c r="V55" s="181"/>
      <c r="W55" s="181"/>
      <c r="X55" s="181"/>
      <c r="Y55" s="194"/>
      <c r="AA55" s="273"/>
      <c r="AB55" s="273"/>
      <c r="AC55" s="273"/>
      <c r="AD55" s="273"/>
      <c r="AE55" s="273"/>
      <c r="AF55" s="191"/>
    </row>
    <row r="56" spans="1:32" s="188" customFormat="1" x14ac:dyDescent="0.25">
      <c r="A56" s="192"/>
      <c r="B56" s="192"/>
      <c r="C56" s="192"/>
      <c r="D56" s="192"/>
      <c r="E56" s="192"/>
      <c r="F56" s="192"/>
      <c r="G56" s="192"/>
      <c r="H56" s="192"/>
      <c r="I56" s="192"/>
      <c r="J56" s="192"/>
      <c r="K56" s="192"/>
      <c r="L56" s="192"/>
      <c r="M56" s="192"/>
      <c r="N56" s="192"/>
      <c r="O56" s="192"/>
      <c r="P56" s="192"/>
      <c r="Q56" s="192"/>
      <c r="R56" s="192"/>
      <c r="S56" s="193"/>
      <c r="T56" s="193"/>
      <c r="U56" s="193"/>
      <c r="V56" s="193"/>
      <c r="W56" s="193"/>
      <c r="X56" s="193"/>
      <c r="Y56" s="254"/>
      <c r="AF56" s="191"/>
    </row>
  </sheetData>
  <sheetProtection algorithmName="SHA-512" hashValue="ahHNy5bW8lHpK1OT/QuJg5b+6I8SBTSja8TUGx3eGFFlNMx8OLq1MAV5XvCl0h1150kzYkusfihcnnny2YS9aA==" saltValue="vjWALq46g6gsZdSjc4YAgw==" spinCount="100000" sheet="1" objects="1" scenarios="1" formatCells="0" formatColumns="0" formatRows="0" selectLockedCells="1" sort="0" selectUnlockedCells="1"/>
  <autoFilter ref="A4:AE49"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autoFilter>
  <mergeCells count="19">
    <mergeCell ref="N4:N5"/>
    <mergeCell ref="A4:A5"/>
    <mergeCell ref="B4:B5"/>
    <mergeCell ref="C4:C5"/>
    <mergeCell ref="D4:D5"/>
    <mergeCell ref="E4:E5"/>
    <mergeCell ref="F4:F5"/>
    <mergeCell ref="G4:G5"/>
    <mergeCell ref="H4:H5"/>
    <mergeCell ref="I4:M4"/>
    <mergeCell ref="Z6:Z12"/>
    <mergeCell ref="Z13:Z14"/>
    <mergeCell ref="O4:O5"/>
    <mergeCell ref="P4:P5"/>
    <mergeCell ref="Q4:Q5"/>
    <mergeCell ref="R4:R5"/>
    <mergeCell ref="S4:S5"/>
    <mergeCell ref="T4:X4"/>
    <mergeCell ref="Z4:AE4"/>
  </mergeCells>
  <conditionalFormatting sqref="S6:S55 AA6:AA55">
    <cfRule type="expression" dxfId="12" priority="61">
      <formula>S6= "Extreme"</formula>
    </cfRule>
    <cfRule type="expression" dxfId="11" priority="62">
      <formula>S6= "High"</formula>
    </cfRule>
    <cfRule type="expression" dxfId="10" priority="63">
      <formula>S6= "Moderate"</formula>
    </cfRule>
    <cfRule type="expression" dxfId="9" priority="64">
      <formula>S6= "Low"</formula>
    </cfRule>
  </conditionalFormatting>
  <conditionalFormatting sqref="AB6:AE13 T6:Y55 AB14:AD14 AB15:AE55">
    <cfRule type="expression" dxfId="8" priority="28">
      <formula>T6="Very low"</formula>
    </cfRule>
    <cfRule type="expression" dxfId="7" priority="29">
      <formula>T6= "Extreme"</formula>
    </cfRule>
    <cfRule type="expression" dxfId="6" priority="30">
      <formula>T6= "High"</formula>
    </cfRule>
    <cfRule type="expression" dxfId="5" priority="31">
      <formula>T6= "Moderate"</formula>
    </cfRule>
    <cfRule type="expression" dxfId="4" priority="32">
      <formula>T6= "Low"</formula>
    </cfRule>
  </conditionalFormatting>
  <conditionalFormatting sqref="AE14">
    <cfRule type="expression" dxfId="3" priority="1">
      <formula>AE14= "Extreme"</formula>
    </cfRule>
    <cfRule type="expression" dxfId="2" priority="2">
      <formula>AE14= "High"</formula>
    </cfRule>
    <cfRule type="expression" dxfId="1" priority="3">
      <formula>AE14= "Moderate"</formula>
    </cfRule>
    <cfRule type="expression" dxfId="0" priority="4">
      <formula>AE14= "Low"</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A2C2FFA-3E3D-4805-B405-A7ED61326707}">
          <x14:formula1>
            <xm:f>Validation!$B$4:$B$7</xm:f>
          </x14:formula1>
          <xm:sqref>I6:M55</xm:sqref>
        </x14:dataValidation>
        <x14:dataValidation type="list" allowBlank="1" showInputMessage="1" showErrorMessage="1" xr:uid="{6630C391-7518-4E51-B7F9-6957AAEF4476}">
          <x14:formula1>
            <xm:f>Validation!$B$22:$B$25</xm:f>
          </x14:formula1>
          <xm:sqref>O6:O55</xm:sqref>
        </x14:dataValidation>
        <x14:dataValidation type="list" allowBlank="1" showInputMessage="1" showErrorMessage="1" xr:uid="{09786F7D-A874-499F-AC54-E6A686FDF958}">
          <x14:formula1>
            <xm:f>Validation!$B$16:$B$19</xm:f>
          </x14:formula1>
          <xm:sqref>Q6:Q55</xm:sqref>
        </x14:dataValidation>
        <x14:dataValidation type="list" allowBlank="1" showInputMessage="1" showErrorMessage="1" xr:uid="{241F1EE3-954F-4E2B-9C34-A65D876F4368}">
          <x14:formula1>
            <xm:f>Lists!$A$2:$A$16</xm:f>
          </x14:formula1>
          <xm:sqref>E6:E55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33774-A93E-43FE-973C-34F8FE57CD37}">
  <dimension ref="A1:A16"/>
  <sheetViews>
    <sheetView workbookViewId="0">
      <selection activeCell="R29" sqref="R29"/>
    </sheetView>
  </sheetViews>
  <sheetFormatPr defaultRowHeight="15" x14ac:dyDescent="0.25"/>
  <sheetData>
    <row r="1" spans="1:1" x14ac:dyDescent="0.25">
      <c r="A1" s="32" t="s">
        <v>1032</v>
      </c>
    </row>
    <row r="2" spans="1:1" x14ac:dyDescent="0.25">
      <c r="A2" t="s">
        <v>62</v>
      </c>
    </row>
    <row r="3" spans="1:1" x14ac:dyDescent="0.25">
      <c r="A3" t="s">
        <v>109</v>
      </c>
    </row>
    <row r="4" spans="1:1" x14ac:dyDescent="0.25">
      <c r="A4" t="s">
        <v>386</v>
      </c>
    </row>
    <row r="5" spans="1:1" x14ac:dyDescent="0.25">
      <c r="A5" t="s">
        <v>47</v>
      </c>
    </row>
    <row r="6" spans="1:1" x14ac:dyDescent="0.25">
      <c r="A6" t="s">
        <v>86</v>
      </c>
    </row>
    <row r="7" spans="1:1" x14ac:dyDescent="0.25">
      <c r="A7" t="s">
        <v>88</v>
      </c>
    </row>
    <row r="8" spans="1:1" x14ac:dyDescent="0.25">
      <c r="A8" t="s">
        <v>77</v>
      </c>
    </row>
    <row r="9" spans="1:1" x14ac:dyDescent="0.25">
      <c r="A9" t="s">
        <v>637</v>
      </c>
    </row>
    <row r="10" spans="1:1" x14ac:dyDescent="0.25">
      <c r="A10" t="s">
        <v>133</v>
      </c>
    </row>
    <row r="11" spans="1:1" x14ac:dyDescent="0.25">
      <c r="A11" t="s">
        <v>83</v>
      </c>
    </row>
    <row r="12" spans="1:1" x14ac:dyDescent="0.25">
      <c r="A12" t="s">
        <v>140</v>
      </c>
    </row>
    <row r="13" spans="1:1" x14ac:dyDescent="0.25">
      <c r="A13" t="s">
        <v>70</v>
      </c>
    </row>
    <row r="14" spans="1:1" x14ac:dyDescent="0.25">
      <c r="A14" t="s">
        <v>358</v>
      </c>
    </row>
    <row r="15" spans="1:1" x14ac:dyDescent="0.25">
      <c r="A15" t="s">
        <v>1033</v>
      </c>
    </row>
    <row r="16" spans="1:1" x14ac:dyDescent="0.25">
      <c r="A16" t="s">
        <v>308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22359-4C07-404D-8FA7-B069E03CF0A9}">
  <dimension ref="B1:U40"/>
  <sheetViews>
    <sheetView showGridLines="0" zoomScale="70" zoomScaleNormal="70" workbookViewId="0">
      <selection activeCell="I4" sqref="I4"/>
    </sheetView>
  </sheetViews>
  <sheetFormatPr defaultRowHeight="15" x14ac:dyDescent="0.25"/>
  <cols>
    <col min="2" max="2" width="18" bestFit="1" customWidth="1"/>
    <col min="3" max="3" width="44.85546875" customWidth="1"/>
    <col min="4" max="4" width="63" customWidth="1"/>
    <col min="5" max="5" width="12.85546875" customWidth="1"/>
    <col min="6" max="6" width="14" bestFit="1" customWidth="1"/>
    <col min="7" max="7" width="14" customWidth="1"/>
    <col min="8" max="8" width="12" customWidth="1"/>
    <col min="9" max="9" width="15.85546875" customWidth="1"/>
    <col min="10" max="11" width="13.140625" customWidth="1"/>
    <col min="14" max="14" width="11.85546875" bestFit="1" customWidth="1"/>
    <col min="17" max="17" width="17.140625" customWidth="1"/>
    <col min="21" max="21" width="14.5703125" customWidth="1"/>
  </cols>
  <sheetData>
    <row r="1" spans="2:21" ht="15.75" thickBot="1" x14ac:dyDescent="0.3"/>
    <row r="2" spans="2:21" ht="32.25" customHeight="1" x14ac:dyDescent="0.25">
      <c r="B2" s="55" t="s">
        <v>1034</v>
      </c>
      <c r="C2" s="12"/>
      <c r="D2" s="12"/>
      <c r="E2" s="12"/>
      <c r="F2" s="12"/>
      <c r="G2" s="12"/>
      <c r="H2" s="12"/>
      <c r="I2" s="12"/>
      <c r="J2" s="12"/>
      <c r="K2" s="12"/>
      <c r="L2" s="12"/>
      <c r="M2" s="12"/>
      <c r="N2" s="12"/>
      <c r="O2" s="12"/>
      <c r="P2" s="12"/>
      <c r="Q2" s="12"/>
      <c r="R2" s="12"/>
      <c r="S2" s="12"/>
      <c r="T2" s="12"/>
      <c r="U2" s="13"/>
    </row>
    <row r="3" spans="2:21" ht="75" x14ac:dyDescent="0.25">
      <c r="B3" s="51" t="s">
        <v>1035</v>
      </c>
      <c r="C3" s="50" t="s">
        <v>1391</v>
      </c>
      <c r="D3" s="2" t="s">
        <v>1392</v>
      </c>
      <c r="U3" s="15"/>
    </row>
    <row r="4" spans="2:21" ht="90" x14ac:dyDescent="0.25">
      <c r="B4" s="52" t="s">
        <v>56</v>
      </c>
      <c r="C4" s="41" t="s">
        <v>1036</v>
      </c>
      <c r="D4" s="4" t="s">
        <v>1037</v>
      </c>
      <c r="U4" s="15"/>
    </row>
    <row r="5" spans="2:21" ht="90" x14ac:dyDescent="0.25">
      <c r="B5" s="52" t="s">
        <v>52</v>
      </c>
      <c r="C5" s="41" t="s">
        <v>1038</v>
      </c>
      <c r="D5" s="4" t="s">
        <v>1039</v>
      </c>
      <c r="U5" s="15"/>
    </row>
    <row r="6" spans="2:21" ht="75" x14ac:dyDescent="0.25">
      <c r="B6" s="52" t="s">
        <v>51</v>
      </c>
      <c r="C6" s="41" t="s">
        <v>1040</v>
      </c>
      <c r="D6" s="4" t="s">
        <v>1041</v>
      </c>
      <c r="U6" s="15"/>
    </row>
    <row r="7" spans="2:21" ht="45" x14ac:dyDescent="0.25">
      <c r="B7" s="53" t="s">
        <v>50</v>
      </c>
      <c r="C7" s="9" t="s">
        <v>1042</v>
      </c>
      <c r="D7" s="8" t="s">
        <v>1043</v>
      </c>
      <c r="U7" s="15"/>
    </row>
    <row r="8" spans="2:21" x14ac:dyDescent="0.25">
      <c r="B8" s="14"/>
      <c r="J8" s="10"/>
      <c r="K8" s="10"/>
      <c r="L8" s="10"/>
      <c r="M8" s="347" t="s">
        <v>19</v>
      </c>
      <c r="N8" s="348"/>
      <c r="O8" s="349"/>
      <c r="P8" s="345" t="s">
        <v>15</v>
      </c>
      <c r="Q8" s="345"/>
      <c r="R8" s="345"/>
      <c r="S8" s="346"/>
      <c r="T8" s="10"/>
      <c r="U8" s="23"/>
    </row>
    <row r="9" spans="2:21" ht="35.25" customHeight="1" x14ac:dyDescent="0.25">
      <c r="B9" s="51" t="s">
        <v>1044</v>
      </c>
      <c r="C9" s="50" t="s">
        <v>1045</v>
      </c>
      <c r="D9" s="2" t="s">
        <v>1046</v>
      </c>
      <c r="F9" s="1" t="s">
        <v>1047</v>
      </c>
      <c r="G9" s="2" t="s">
        <v>1048</v>
      </c>
      <c r="I9" s="1" t="s">
        <v>1393</v>
      </c>
      <c r="J9" s="2" t="s">
        <v>1049</v>
      </c>
      <c r="K9" s="249" t="s">
        <v>1050</v>
      </c>
      <c r="L9" s="10"/>
      <c r="M9" s="350"/>
      <c r="N9" s="351"/>
      <c r="O9" s="352"/>
      <c r="P9" s="24" t="s">
        <v>50</v>
      </c>
      <c r="Q9" s="24" t="s">
        <v>51</v>
      </c>
      <c r="R9" s="24" t="s">
        <v>52</v>
      </c>
      <c r="S9" s="5" t="s">
        <v>56</v>
      </c>
      <c r="T9" s="10"/>
      <c r="U9" s="25" t="s">
        <v>1051</v>
      </c>
    </row>
    <row r="10" spans="2:21" x14ac:dyDescent="0.25">
      <c r="B10" s="52" t="s">
        <v>56</v>
      </c>
      <c r="C10" s="41">
        <v>4</v>
      </c>
      <c r="D10" s="4" t="s">
        <v>1394</v>
      </c>
      <c r="F10" s="84" t="s">
        <v>1052</v>
      </c>
      <c r="G10" s="85" t="s">
        <v>51</v>
      </c>
      <c r="I10" s="3" t="s">
        <v>1053</v>
      </c>
      <c r="J10" s="4" t="s">
        <v>50</v>
      </c>
      <c r="K10" s="41" t="s">
        <v>48</v>
      </c>
      <c r="L10" s="10"/>
      <c r="M10" s="353"/>
      <c r="N10" s="354"/>
      <c r="O10" s="355"/>
      <c r="P10" s="6">
        <v>1</v>
      </c>
      <c r="Q10" s="6">
        <v>2</v>
      </c>
      <c r="R10" s="6">
        <v>3</v>
      </c>
      <c r="S10" s="49">
        <v>4</v>
      </c>
      <c r="T10" s="10"/>
      <c r="U10" s="26" t="s">
        <v>56</v>
      </c>
    </row>
    <row r="11" spans="2:21" ht="15" customHeight="1" x14ac:dyDescent="0.25">
      <c r="B11" s="52" t="s">
        <v>52</v>
      </c>
      <c r="C11" s="41">
        <v>3</v>
      </c>
      <c r="D11" s="4" t="s">
        <v>1054</v>
      </c>
      <c r="F11" s="3" t="s">
        <v>1055</v>
      </c>
      <c r="G11" s="4" t="s">
        <v>52</v>
      </c>
      <c r="I11" s="3" t="s">
        <v>1056</v>
      </c>
      <c r="J11" s="4" t="s">
        <v>50</v>
      </c>
      <c r="K11" s="41" t="s">
        <v>48</v>
      </c>
      <c r="L11" s="10"/>
      <c r="M11" s="341" t="s">
        <v>17</v>
      </c>
      <c r="N11" s="82" t="s">
        <v>119</v>
      </c>
      <c r="O11" s="5" t="s">
        <v>1057</v>
      </c>
      <c r="P11" s="27" t="s">
        <v>1052</v>
      </c>
      <c r="Q11" s="28" t="s">
        <v>1055</v>
      </c>
      <c r="R11" s="47" t="s">
        <v>1058</v>
      </c>
      <c r="S11" s="47" t="s">
        <v>1059</v>
      </c>
      <c r="T11" s="10"/>
      <c r="U11" s="29" t="s">
        <v>52</v>
      </c>
    </row>
    <row r="12" spans="2:21" ht="15" customHeight="1" x14ac:dyDescent="0.25">
      <c r="B12" s="52" t="s">
        <v>51</v>
      </c>
      <c r="C12" s="41">
        <v>2</v>
      </c>
      <c r="D12" s="4" t="s">
        <v>1390</v>
      </c>
      <c r="F12" s="3" t="s">
        <v>1058</v>
      </c>
      <c r="G12" s="4" t="s">
        <v>56</v>
      </c>
      <c r="I12" s="3" t="s">
        <v>1060</v>
      </c>
      <c r="J12" s="4" t="s">
        <v>50</v>
      </c>
      <c r="K12" s="41" t="s">
        <v>48</v>
      </c>
      <c r="L12" s="10"/>
      <c r="M12" s="342"/>
      <c r="N12" s="82" t="s">
        <v>50</v>
      </c>
      <c r="O12" s="5" t="s">
        <v>1061</v>
      </c>
      <c r="P12" s="48" t="str">
        <f t="shared" ref="P12:S14" si="0">_xlfn.CONCAT($O12,P$10)</f>
        <v>L1</v>
      </c>
      <c r="Q12" s="27" t="str">
        <f t="shared" si="0"/>
        <v>L2</v>
      </c>
      <c r="R12" s="28" t="str">
        <f t="shared" si="0"/>
        <v>L3</v>
      </c>
      <c r="S12" s="47" t="str">
        <f t="shared" si="0"/>
        <v>L4</v>
      </c>
      <c r="T12" s="10"/>
      <c r="U12" s="30" t="s">
        <v>51</v>
      </c>
    </row>
    <row r="13" spans="2:21" x14ac:dyDescent="0.25">
      <c r="B13" s="53" t="s">
        <v>50</v>
      </c>
      <c r="C13" s="9">
        <v>1</v>
      </c>
      <c r="D13" s="8" t="s">
        <v>1062</v>
      </c>
      <c r="F13" s="3" t="s">
        <v>1059</v>
      </c>
      <c r="G13" s="4" t="s">
        <v>56</v>
      </c>
      <c r="I13" s="3" t="s">
        <v>1063</v>
      </c>
      <c r="J13" s="4" t="s">
        <v>51</v>
      </c>
      <c r="K13" s="41" t="s">
        <v>48</v>
      </c>
      <c r="L13" s="10"/>
      <c r="M13" s="342"/>
      <c r="N13" s="82" t="s">
        <v>73</v>
      </c>
      <c r="O13" s="5" t="s">
        <v>1064</v>
      </c>
      <c r="P13" s="48" t="str">
        <f t="shared" si="0"/>
        <v>M1</v>
      </c>
      <c r="Q13" s="27" t="str">
        <f t="shared" si="0"/>
        <v>M2</v>
      </c>
      <c r="R13" s="28" t="str">
        <f t="shared" si="0"/>
        <v>M3</v>
      </c>
      <c r="S13" s="28" t="str">
        <f t="shared" si="0"/>
        <v>M4</v>
      </c>
      <c r="T13" s="10"/>
      <c r="U13" s="31" t="s">
        <v>50</v>
      </c>
    </row>
    <row r="14" spans="2:21" x14ac:dyDescent="0.25">
      <c r="B14" s="14"/>
      <c r="F14" s="3" t="s">
        <v>1053</v>
      </c>
      <c r="G14" s="4" t="s">
        <v>50</v>
      </c>
      <c r="I14" s="3" t="s">
        <v>1065</v>
      </c>
      <c r="J14" s="4" t="s">
        <v>50</v>
      </c>
      <c r="K14" s="41" t="s">
        <v>48</v>
      </c>
      <c r="L14" s="10"/>
      <c r="M14" s="343"/>
      <c r="N14" s="83" t="s">
        <v>52</v>
      </c>
      <c r="O14" s="49" t="s">
        <v>1066</v>
      </c>
      <c r="P14" s="48" t="str">
        <f t="shared" si="0"/>
        <v>H1</v>
      </c>
      <c r="Q14" s="48" t="str">
        <f t="shared" si="0"/>
        <v>H2</v>
      </c>
      <c r="R14" s="27" t="str">
        <f t="shared" si="0"/>
        <v>H3</v>
      </c>
      <c r="S14" s="27" t="str">
        <f t="shared" si="0"/>
        <v>H4</v>
      </c>
      <c r="T14" s="10"/>
      <c r="U14" s="23"/>
    </row>
    <row r="15" spans="2:21" x14ac:dyDescent="0.25">
      <c r="B15" s="51" t="s">
        <v>17</v>
      </c>
      <c r="C15" s="2" t="s">
        <v>1046</v>
      </c>
      <c r="D15" s="2" t="s">
        <v>1067</v>
      </c>
      <c r="F15" s="3" t="s">
        <v>1056</v>
      </c>
      <c r="G15" s="4" t="s">
        <v>51</v>
      </c>
      <c r="I15" s="3" t="s">
        <v>1068</v>
      </c>
      <c r="J15" s="4" t="s">
        <v>51</v>
      </c>
      <c r="K15" s="41" t="s">
        <v>48</v>
      </c>
      <c r="L15" s="10"/>
      <c r="M15" s="10"/>
      <c r="N15" s="10"/>
      <c r="O15" s="10"/>
      <c r="P15" s="10"/>
      <c r="Q15" s="10"/>
      <c r="R15" s="10"/>
      <c r="S15" s="10"/>
      <c r="T15" s="10"/>
      <c r="U15" s="23"/>
    </row>
    <row r="16" spans="2:21" x14ac:dyDescent="0.25">
      <c r="B16" s="52" t="s">
        <v>52</v>
      </c>
      <c r="C16" s="4" t="s">
        <v>1069</v>
      </c>
      <c r="D16" s="4">
        <v>1</v>
      </c>
      <c r="F16" s="3" t="s">
        <v>1060</v>
      </c>
      <c r="G16" s="4" t="s">
        <v>52</v>
      </c>
      <c r="I16" s="3" t="s">
        <v>1070</v>
      </c>
      <c r="J16" s="4" t="s">
        <v>51</v>
      </c>
      <c r="K16" s="41" t="s">
        <v>48</v>
      </c>
      <c r="L16" s="10"/>
      <c r="N16" s="32" t="s">
        <v>1071</v>
      </c>
      <c r="U16" s="15"/>
    </row>
    <row r="17" spans="2:21" ht="15.75" thickBot="1" x14ac:dyDescent="0.3">
      <c r="B17" s="52" t="s">
        <v>73</v>
      </c>
      <c r="C17" s="4" t="s">
        <v>1072</v>
      </c>
      <c r="D17" s="4">
        <v>2</v>
      </c>
      <c r="F17" s="3" t="s">
        <v>1063</v>
      </c>
      <c r="G17" s="4" t="s">
        <v>56</v>
      </c>
      <c r="I17" s="3" t="s">
        <v>1073</v>
      </c>
      <c r="J17" s="4" t="s">
        <v>52</v>
      </c>
      <c r="K17" s="41" t="s">
        <v>48</v>
      </c>
      <c r="L17" s="10"/>
      <c r="M17" s="351" t="s">
        <v>1049</v>
      </c>
      <c r="N17" s="351"/>
      <c r="O17" s="351"/>
      <c r="P17" s="344" t="s">
        <v>13</v>
      </c>
      <c r="Q17" s="344"/>
      <c r="R17" s="344"/>
      <c r="S17" s="344"/>
      <c r="U17" s="15"/>
    </row>
    <row r="18" spans="2:21" x14ac:dyDescent="0.25">
      <c r="B18" s="52" t="s">
        <v>50</v>
      </c>
      <c r="C18" s="4" t="s">
        <v>158</v>
      </c>
      <c r="D18" s="4">
        <v>3</v>
      </c>
      <c r="F18" s="3" t="s">
        <v>1065</v>
      </c>
      <c r="G18" s="4" t="s">
        <v>50</v>
      </c>
      <c r="I18" s="3" t="s">
        <v>191</v>
      </c>
      <c r="J18" s="4" t="s">
        <v>51</v>
      </c>
      <c r="K18" s="41" t="s">
        <v>48</v>
      </c>
      <c r="L18" s="10"/>
      <c r="M18" s="351"/>
      <c r="N18" s="351"/>
      <c r="O18" s="351"/>
      <c r="P18" s="33" t="s">
        <v>50</v>
      </c>
      <c r="Q18" s="33" t="s">
        <v>51</v>
      </c>
      <c r="R18" s="33" t="s">
        <v>52</v>
      </c>
      <c r="S18" s="33" t="s">
        <v>56</v>
      </c>
      <c r="U18" s="42" t="s">
        <v>1074</v>
      </c>
    </row>
    <row r="19" spans="2:21" x14ac:dyDescent="0.25">
      <c r="B19" s="53" t="s">
        <v>119</v>
      </c>
      <c r="C19" s="8" t="s">
        <v>1075</v>
      </c>
      <c r="D19" s="8">
        <v>4</v>
      </c>
      <c r="F19" s="3" t="s">
        <v>1068</v>
      </c>
      <c r="G19" s="4" t="s">
        <v>51</v>
      </c>
      <c r="I19" s="3" t="s">
        <v>90</v>
      </c>
      <c r="J19" s="4" t="s">
        <v>52</v>
      </c>
      <c r="K19" s="41" t="s">
        <v>48</v>
      </c>
      <c r="L19" s="10"/>
      <c r="M19" s="351"/>
      <c r="N19" s="351"/>
      <c r="O19" s="351"/>
      <c r="P19" s="34" t="s">
        <v>1061</v>
      </c>
      <c r="Q19" s="34" t="s">
        <v>1064</v>
      </c>
      <c r="R19" s="34" t="s">
        <v>1066</v>
      </c>
      <c r="S19" s="34" t="s">
        <v>1076</v>
      </c>
      <c r="U19" s="43" t="s">
        <v>1077</v>
      </c>
    </row>
    <row r="20" spans="2:21" x14ac:dyDescent="0.25">
      <c r="F20" s="3" t="s">
        <v>1070</v>
      </c>
      <c r="G20" s="4" t="s">
        <v>52</v>
      </c>
      <c r="I20" s="3" t="s">
        <v>201</v>
      </c>
      <c r="J20" s="4" t="s">
        <v>52</v>
      </c>
      <c r="K20" s="41" t="s">
        <v>48</v>
      </c>
      <c r="L20" s="10"/>
      <c r="M20" s="356" t="s">
        <v>19</v>
      </c>
      <c r="N20" s="35" t="s">
        <v>56</v>
      </c>
      <c r="O20" s="36">
        <v>4</v>
      </c>
      <c r="P20" s="37" t="str">
        <f>_xlfn.CONCAT(P$19,$O20)</f>
        <v>L4</v>
      </c>
      <c r="Q20" s="39" t="str">
        <f t="shared" ref="Q20:S23" si="1">_xlfn.CONCAT(Q$19,$O20)</f>
        <v>M4</v>
      </c>
      <c r="R20" s="38" t="str">
        <f t="shared" si="1"/>
        <v>H4</v>
      </c>
      <c r="S20" s="38" t="str">
        <f t="shared" si="1"/>
        <v>E4</v>
      </c>
      <c r="U20" s="44" t="s">
        <v>1078</v>
      </c>
    </row>
    <row r="21" spans="2:21" x14ac:dyDescent="0.25">
      <c r="B21" s="51" t="s">
        <v>1079</v>
      </c>
      <c r="C21" s="50" t="s">
        <v>1045</v>
      </c>
      <c r="D21" s="2" t="s">
        <v>1046</v>
      </c>
      <c r="F21" s="3" t="s">
        <v>1073</v>
      </c>
      <c r="G21" s="4" t="s">
        <v>52</v>
      </c>
      <c r="I21" s="3" t="s">
        <v>204</v>
      </c>
      <c r="J21" s="4" t="s">
        <v>56</v>
      </c>
      <c r="K21" s="41" t="s">
        <v>48</v>
      </c>
      <c r="L21" s="10"/>
      <c r="M21" s="356"/>
      <c r="N21" s="35" t="s">
        <v>52</v>
      </c>
      <c r="O21" s="36">
        <v>3</v>
      </c>
      <c r="P21" s="40" t="str">
        <f t="shared" ref="P21:P23" si="2">_xlfn.CONCAT(P$19,$O21)</f>
        <v>L3</v>
      </c>
      <c r="Q21" s="37" t="str">
        <f t="shared" si="1"/>
        <v>M3</v>
      </c>
      <c r="R21" s="39" t="str">
        <f t="shared" si="1"/>
        <v>H3</v>
      </c>
      <c r="S21" s="38" t="str">
        <f t="shared" si="1"/>
        <v>E3</v>
      </c>
      <c r="U21" s="45" t="s">
        <v>1080</v>
      </c>
    </row>
    <row r="22" spans="2:21" ht="45.75" thickBot="1" x14ac:dyDescent="0.3">
      <c r="B22" s="52" t="s">
        <v>56</v>
      </c>
      <c r="C22" s="41">
        <v>4</v>
      </c>
      <c r="D22" s="4" t="s">
        <v>1081</v>
      </c>
      <c r="F22" s="3" t="s">
        <v>191</v>
      </c>
      <c r="G22" s="4" t="s">
        <v>50</v>
      </c>
      <c r="H22" s="10"/>
      <c r="I22" s="3" t="s">
        <v>479</v>
      </c>
      <c r="J22" s="4" t="s">
        <v>51</v>
      </c>
      <c r="K22" s="41" t="s">
        <v>48</v>
      </c>
      <c r="L22" s="10"/>
      <c r="M22" s="356"/>
      <c r="N22" s="35" t="s">
        <v>51</v>
      </c>
      <c r="O22" s="36">
        <v>2</v>
      </c>
      <c r="P22" s="40" t="str">
        <f t="shared" si="2"/>
        <v>L2</v>
      </c>
      <c r="Q22" s="37" t="str">
        <f t="shared" si="1"/>
        <v>M2</v>
      </c>
      <c r="R22" s="39" t="str">
        <f t="shared" si="1"/>
        <v>H2</v>
      </c>
      <c r="S22" s="39" t="str">
        <f t="shared" si="1"/>
        <v>E2</v>
      </c>
      <c r="U22" s="46" t="s">
        <v>1082</v>
      </c>
    </row>
    <row r="23" spans="2:21" ht="45" x14ac:dyDescent="0.25">
      <c r="B23" s="52" t="s">
        <v>52</v>
      </c>
      <c r="C23" s="41">
        <v>3</v>
      </c>
      <c r="D23" s="4" t="s">
        <v>1083</v>
      </c>
      <c r="F23" s="3" t="s">
        <v>90</v>
      </c>
      <c r="G23" s="4" t="s">
        <v>50</v>
      </c>
      <c r="I23" s="3" t="s">
        <v>450</v>
      </c>
      <c r="J23" s="4" t="s">
        <v>52</v>
      </c>
      <c r="K23" s="41" t="s">
        <v>48</v>
      </c>
      <c r="L23" s="10"/>
      <c r="M23" s="356"/>
      <c r="N23" s="35" t="s">
        <v>50</v>
      </c>
      <c r="O23" s="36">
        <v>1</v>
      </c>
      <c r="P23" s="40" t="str">
        <f t="shared" si="2"/>
        <v>L1</v>
      </c>
      <c r="Q23" s="40" t="str">
        <f t="shared" si="1"/>
        <v>M1</v>
      </c>
      <c r="R23" s="37" t="str">
        <f t="shared" si="1"/>
        <v>H1</v>
      </c>
      <c r="S23" s="37" t="str">
        <f t="shared" si="1"/>
        <v>E1</v>
      </c>
      <c r="U23" s="54"/>
    </row>
    <row r="24" spans="2:21" ht="45" x14ac:dyDescent="0.25">
      <c r="B24" s="52" t="s">
        <v>51</v>
      </c>
      <c r="C24" s="41">
        <v>2</v>
      </c>
      <c r="D24" s="4" t="s">
        <v>1084</v>
      </c>
      <c r="F24" s="3" t="s">
        <v>201</v>
      </c>
      <c r="G24" s="4" t="s">
        <v>51</v>
      </c>
      <c r="I24" s="3" t="s">
        <v>463</v>
      </c>
      <c r="J24" s="4" t="s">
        <v>56</v>
      </c>
      <c r="K24" s="41" t="s">
        <v>48</v>
      </c>
      <c r="L24" s="10"/>
      <c r="M24" s="10"/>
      <c r="N24" s="10"/>
      <c r="O24" s="10"/>
      <c r="P24" s="10"/>
      <c r="Q24" s="10"/>
      <c r="R24" s="10"/>
      <c r="S24" s="10"/>
      <c r="T24" s="10"/>
      <c r="U24" s="23"/>
    </row>
    <row r="25" spans="2:21" ht="45.75" thickBot="1" x14ac:dyDescent="0.3">
      <c r="B25" s="53" t="s">
        <v>50</v>
      </c>
      <c r="C25" s="9">
        <v>1</v>
      </c>
      <c r="D25" s="8" t="s">
        <v>1085</v>
      </c>
      <c r="F25" s="7" t="s">
        <v>204</v>
      </c>
      <c r="G25" s="8" t="s">
        <v>51</v>
      </c>
      <c r="I25" s="7" t="s">
        <v>482</v>
      </c>
      <c r="J25" s="8" t="s">
        <v>56</v>
      </c>
      <c r="K25" s="41" t="s">
        <v>48</v>
      </c>
      <c r="L25" s="10"/>
      <c r="M25" s="10"/>
      <c r="N25" s="10"/>
      <c r="O25" s="10"/>
      <c r="P25" s="10"/>
      <c r="Q25" s="10"/>
      <c r="R25" s="10"/>
      <c r="S25" s="10"/>
      <c r="T25" s="10"/>
      <c r="U25" s="19" t="s">
        <v>1086</v>
      </c>
    </row>
    <row r="26" spans="2:21" ht="15.75" thickBot="1" x14ac:dyDescent="0.3">
      <c r="B26" s="14"/>
      <c r="D26" s="11" t="s">
        <v>1087</v>
      </c>
      <c r="L26" s="10"/>
      <c r="M26" s="86"/>
      <c r="N26" s="87"/>
      <c r="O26" s="337"/>
      <c r="P26" s="338"/>
      <c r="Q26" s="338"/>
      <c r="R26" s="338"/>
      <c r="S26" s="10"/>
      <c r="T26" s="10"/>
      <c r="U26" s="76" t="s">
        <v>1088</v>
      </c>
    </row>
    <row r="27" spans="2:21" ht="15.75" thickBot="1" x14ac:dyDescent="0.3">
      <c r="B27" s="14"/>
      <c r="D27" s="10"/>
      <c r="L27" s="10"/>
      <c r="M27" s="88"/>
      <c r="N27" s="89"/>
      <c r="O27" s="90"/>
      <c r="P27" s="90"/>
      <c r="Q27" s="90"/>
      <c r="R27" s="91"/>
      <c r="S27" s="10"/>
      <c r="T27" s="10"/>
      <c r="U27" s="77" t="s">
        <v>38</v>
      </c>
    </row>
    <row r="28" spans="2:21" ht="15.75" thickBot="1" x14ac:dyDescent="0.3">
      <c r="B28" s="14"/>
      <c r="D28" s="10"/>
      <c r="L28" s="10"/>
      <c r="M28" s="339"/>
      <c r="N28" s="92"/>
      <c r="O28" s="90"/>
      <c r="P28" s="90"/>
      <c r="Q28" s="90"/>
      <c r="R28" s="91"/>
      <c r="S28" s="10"/>
      <c r="T28" s="10"/>
      <c r="U28" s="78" t="s">
        <v>51</v>
      </c>
    </row>
    <row r="29" spans="2:21" ht="15.75" thickBot="1" x14ac:dyDescent="0.3">
      <c r="B29" s="14"/>
      <c r="C29" s="10"/>
      <c r="D29" s="10"/>
      <c r="L29" s="10"/>
      <c r="M29" s="340"/>
      <c r="N29" s="92"/>
      <c r="O29" s="90"/>
      <c r="P29" s="90"/>
      <c r="Q29" s="90"/>
      <c r="R29" s="91"/>
      <c r="S29" s="10"/>
      <c r="T29" s="10"/>
      <c r="U29" s="79" t="s">
        <v>1089</v>
      </c>
    </row>
    <row r="30" spans="2:21" ht="15.75" thickBot="1" x14ac:dyDescent="0.3">
      <c r="B30" s="14"/>
      <c r="C30" s="10"/>
      <c r="D30" s="10"/>
      <c r="L30" s="10"/>
      <c r="M30" s="340"/>
      <c r="N30" s="92"/>
      <c r="O30" s="90"/>
      <c r="P30" s="90"/>
      <c r="Q30" s="90"/>
      <c r="R30" s="91"/>
      <c r="S30" s="10"/>
      <c r="T30" s="10"/>
      <c r="U30" s="80" t="s">
        <v>1090</v>
      </c>
    </row>
    <row r="31" spans="2:21" x14ac:dyDescent="0.25">
      <c r="B31" s="14"/>
      <c r="C31" s="10"/>
      <c r="D31" s="10"/>
      <c r="L31" s="10"/>
      <c r="M31" s="340"/>
      <c r="N31" s="93"/>
      <c r="O31" s="94"/>
      <c r="P31" s="94"/>
      <c r="Q31" s="94"/>
      <c r="R31" s="95"/>
      <c r="S31" s="10"/>
      <c r="T31" s="10"/>
      <c r="U31" s="23"/>
    </row>
    <row r="32" spans="2:21" x14ac:dyDescent="0.25">
      <c r="B32" s="14"/>
      <c r="C32" s="10"/>
      <c r="D32" s="10"/>
      <c r="L32" s="10"/>
      <c r="M32" s="81"/>
      <c r="S32" s="10"/>
      <c r="T32" s="10"/>
      <c r="U32" s="23"/>
    </row>
    <row r="33" spans="2:21" x14ac:dyDescent="0.25">
      <c r="B33" s="14"/>
      <c r="C33" s="10"/>
      <c r="L33" s="10"/>
      <c r="M33" s="10"/>
      <c r="N33" s="10"/>
      <c r="O33" s="10"/>
      <c r="P33" s="10"/>
      <c r="S33" s="10"/>
      <c r="T33" s="10"/>
      <c r="U33" s="23"/>
    </row>
    <row r="34" spans="2:21" x14ac:dyDescent="0.25">
      <c r="B34" s="19" t="s">
        <v>1074</v>
      </c>
      <c r="C34" s="16"/>
      <c r="L34" s="10"/>
      <c r="M34" s="10"/>
      <c r="N34" s="10"/>
      <c r="O34" s="10"/>
      <c r="P34" s="10"/>
      <c r="S34" s="10"/>
      <c r="T34" s="10"/>
      <c r="U34" s="23"/>
    </row>
    <row r="35" spans="2:21" x14ac:dyDescent="0.25">
      <c r="B35" s="17" t="s">
        <v>56</v>
      </c>
      <c r="C35" s="18">
        <v>4</v>
      </c>
      <c r="L35" s="10"/>
      <c r="M35" s="10"/>
      <c r="N35" s="10"/>
      <c r="O35" s="10"/>
      <c r="P35" s="10"/>
      <c r="S35" s="10"/>
      <c r="T35" s="10"/>
      <c r="U35" s="23"/>
    </row>
    <row r="36" spans="2:21" x14ac:dyDescent="0.25">
      <c r="B36" s="17" t="s">
        <v>52</v>
      </c>
      <c r="C36" s="18">
        <v>3</v>
      </c>
      <c r="L36" s="10"/>
      <c r="M36" s="10"/>
      <c r="N36" s="10"/>
      <c r="O36" s="10"/>
      <c r="P36" s="10"/>
      <c r="Q36" s="10"/>
      <c r="R36" s="10"/>
      <c r="S36" s="10"/>
      <c r="T36" s="10"/>
      <c r="U36" s="23"/>
    </row>
    <row r="37" spans="2:21" x14ac:dyDescent="0.25">
      <c r="B37" s="17" t="s">
        <v>51</v>
      </c>
      <c r="C37" s="18">
        <v>2</v>
      </c>
      <c r="L37" s="10"/>
      <c r="M37" s="10"/>
      <c r="N37" s="10"/>
      <c r="O37" s="10"/>
      <c r="P37" s="10"/>
      <c r="Q37" s="10"/>
      <c r="R37" s="10"/>
      <c r="S37" s="10"/>
      <c r="T37" s="10"/>
      <c r="U37" s="23"/>
    </row>
    <row r="38" spans="2:21" x14ac:dyDescent="0.25">
      <c r="B38" s="17" t="s">
        <v>50</v>
      </c>
      <c r="C38" s="18">
        <v>1</v>
      </c>
      <c r="L38" s="10"/>
      <c r="M38" s="10"/>
      <c r="N38" s="10"/>
      <c r="O38" s="10"/>
      <c r="P38" s="10"/>
      <c r="Q38" s="10"/>
      <c r="R38" s="10"/>
      <c r="S38" s="10"/>
      <c r="T38" s="10"/>
      <c r="U38" s="23"/>
    </row>
    <row r="39" spans="2:21" x14ac:dyDescent="0.25">
      <c r="B39" s="14"/>
      <c r="L39" s="10"/>
      <c r="M39" s="10"/>
      <c r="N39" s="10"/>
      <c r="O39" s="10"/>
      <c r="P39" s="10"/>
      <c r="Q39" s="10"/>
      <c r="R39" s="10"/>
      <c r="S39" s="10"/>
      <c r="T39" s="10"/>
      <c r="U39" s="23"/>
    </row>
    <row r="40" spans="2:21" ht="15.75" thickBot="1" x14ac:dyDescent="0.3">
      <c r="B40" s="20"/>
      <c r="C40" s="21"/>
      <c r="D40" s="21"/>
      <c r="E40" s="21"/>
      <c r="F40" s="21"/>
      <c r="G40" s="21"/>
      <c r="H40" s="21"/>
      <c r="I40" s="21"/>
      <c r="J40" s="21"/>
      <c r="K40" s="21"/>
      <c r="L40" s="21"/>
      <c r="M40" s="21"/>
      <c r="N40" s="21"/>
      <c r="O40" s="21"/>
      <c r="P40" s="21"/>
      <c r="Q40" s="21"/>
      <c r="R40" s="21"/>
      <c r="S40" s="21"/>
      <c r="T40" s="21"/>
      <c r="U40" s="22"/>
    </row>
  </sheetData>
  <mergeCells count="8">
    <mergeCell ref="O26:R26"/>
    <mergeCell ref="M28:M31"/>
    <mergeCell ref="M11:M14"/>
    <mergeCell ref="P17:S17"/>
    <mergeCell ref="P8:S8"/>
    <mergeCell ref="M8:O10"/>
    <mergeCell ref="M17:O19"/>
    <mergeCell ref="M20:M2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5B45-3665-48E6-806D-679DE9989D8B}">
  <sheetPr>
    <tabColor theme="9"/>
  </sheetPr>
  <dimension ref="A1:AD15"/>
  <sheetViews>
    <sheetView showGridLines="0" showRuler="0" zoomScale="85" zoomScaleNormal="85" zoomScaleSheetLayoutView="98" workbookViewId="0">
      <pane xSplit="8" ySplit="5" topLeftCell="I6" activePane="bottomRight" state="frozen"/>
      <selection pane="topRight" activeCell="K1" sqref="K1"/>
      <selection pane="bottomLeft" activeCell="A5" sqref="A5"/>
      <selection pane="bottomRight" activeCell="J6" sqref="J6"/>
    </sheetView>
  </sheetViews>
  <sheetFormatPr defaultColWidth="9.140625" defaultRowHeight="15" x14ac:dyDescent="0.25"/>
  <cols>
    <col min="1" max="1" width="11.42578125" style="62" customWidth="1"/>
    <col min="2" max="2" width="6.42578125" style="62" hidden="1" customWidth="1"/>
    <col min="3" max="3" width="13.140625" style="62" hidden="1" customWidth="1"/>
    <col min="4" max="5" width="16.140625" style="62" hidden="1" customWidth="1"/>
    <col min="6" max="6" width="23.140625" style="62" customWidth="1"/>
    <col min="7" max="7" width="40.140625" style="62" customWidth="1"/>
    <col min="8" max="8" width="21.140625" style="62" customWidth="1"/>
    <col min="9" max="13" width="12.140625" style="62" customWidth="1"/>
    <col min="14" max="14" width="46.85546875" style="62" customWidth="1"/>
    <col min="15" max="15" width="10.140625" style="62" customWidth="1"/>
    <col min="16" max="16" width="51.28515625" style="62" customWidth="1"/>
    <col min="17" max="17" width="7.85546875" style="62" customWidth="1"/>
    <col min="18" max="18" width="31.140625" style="62" customWidth="1"/>
    <col min="19" max="19" width="11.42578125" style="59" customWidth="1"/>
    <col min="20" max="24" width="11.140625" style="59" customWidth="1"/>
    <col min="25" max="25" width="1.85546875" style="64" customWidth="1"/>
    <col min="26" max="26" width="28.85546875" style="64" customWidth="1"/>
    <col min="27" max="27" width="25.85546875" style="64" customWidth="1"/>
    <col min="28" max="29" width="12.140625" style="64" customWidth="1"/>
    <col min="30" max="30" width="15.5703125" style="64" customWidth="1"/>
    <col min="31" max="16384" width="9.140625" style="64"/>
  </cols>
  <sheetData>
    <row r="1" spans="1:30" ht="26.25" x14ac:dyDescent="0.25">
      <c r="A1" s="233" t="s">
        <v>2</v>
      </c>
      <c r="G1" s="63"/>
      <c r="H1" s="63"/>
      <c r="N1" s="63"/>
      <c r="O1" s="63"/>
      <c r="P1" s="63"/>
      <c r="Q1" s="63"/>
      <c r="R1" s="63"/>
      <c r="S1" s="70"/>
      <c r="T1" s="71"/>
      <c r="U1" s="72"/>
      <c r="V1" s="72"/>
      <c r="W1" s="72"/>
      <c r="X1" s="73"/>
    </row>
    <row r="2" spans="1:30" ht="23.25" x14ac:dyDescent="0.25">
      <c r="A2" s="61" t="s">
        <v>3</v>
      </c>
      <c r="B2" s="61"/>
      <c r="G2" s="63"/>
      <c r="H2" s="63"/>
      <c r="N2" s="63"/>
      <c r="O2" s="63"/>
      <c r="P2" s="63"/>
      <c r="Q2" s="63"/>
      <c r="R2" s="63"/>
      <c r="S2" s="70"/>
      <c r="T2" s="71"/>
      <c r="U2" s="72"/>
      <c r="V2" s="72"/>
      <c r="W2" s="72"/>
      <c r="X2" s="73"/>
    </row>
    <row r="3" spans="1:30" ht="15.75" x14ac:dyDescent="0.25">
      <c r="A3" s="138" t="s">
        <v>92</v>
      </c>
      <c r="G3" s="63"/>
      <c r="H3" s="63"/>
      <c r="N3" s="63"/>
      <c r="O3" s="63"/>
      <c r="P3" s="63"/>
      <c r="Q3" s="63"/>
      <c r="R3" s="63"/>
      <c r="S3" s="70"/>
      <c r="T3" s="71"/>
      <c r="U3" s="72"/>
      <c r="V3" s="72"/>
      <c r="W3" s="72"/>
      <c r="X3" s="73"/>
    </row>
    <row r="4" spans="1:30"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row>
    <row r="5" spans="1:30"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1479</v>
      </c>
      <c r="AA5" s="266" t="s">
        <v>39</v>
      </c>
      <c r="AB5" s="266" t="s">
        <v>40</v>
      </c>
      <c r="AC5" s="266" t="s">
        <v>41</v>
      </c>
      <c r="AD5" s="279" t="s">
        <v>42</v>
      </c>
    </row>
    <row r="6" spans="1:30" ht="303.60000000000002" customHeight="1" x14ac:dyDescent="0.25">
      <c r="A6" s="98" t="s">
        <v>94</v>
      </c>
      <c r="B6" s="98" t="s">
        <v>45</v>
      </c>
      <c r="C6" s="98" t="s">
        <v>95</v>
      </c>
      <c r="D6" s="99" t="s">
        <v>96</v>
      </c>
      <c r="E6" s="98" t="s">
        <v>62</v>
      </c>
      <c r="F6" s="100" t="s">
        <v>1594</v>
      </c>
      <c r="G6" s="122" t="s">
        <v>1402</v>
      </c>
      <c r="H6" s="98"/>
      <c r="I6" s="147" t="s">
        <v>50</v>
      </c>
      <c r="J6" s="147" t="s">
        <v>51</v>
      </c>
      <c r="K6" s="147" t="s">
        <v>51</v>
      </c>
      <c r="L6" s="147" t="s">
        <v>52</v>
      </c>
      <c r="M6" s="147" t="s">
        <v>52</v>
      </c>
      <c r="N6" s="56" t="s">
        <v>97</v>
      </c>
      <c r="O6" s="57" t="s">
        <v>52</v>
      </c>
      <c r="P6" s="57" t="s">
        <v>1555</v>
      </c>
      <c r="Q6" s="58" t="s">
        <v>73</v>
      </c>
      <c r="R6" s="58" t="s">
        <v>98</v>
      </c>
      <c r="S6" s="103" t="s">
        <v>52</v>
      </c>
      <c r="T6" s="103" t="s">
        <v>50</v>
      </c>
      <c r="U6" s="103" t="s">
        <v>51</v>
      </c>
      <c r="V6" s="103" t="s">
        <v>51</v>
      </c>
      <c r="W6" s="103" t="s">
        <v>52</v>
      </c>
      <c r="X6" s="103" t="s">
        <v>52</v>
      </c>
      <c r="Z6" s="289" t="s">
        <v>1551</v>
      </c>
      <c r="AA6" s="285" t="s">
        <v>1550</v>
      </c>
      <c r="AB6" s="285" t="s">
        <v>1547</v>
      </c>
      <c r="AC6" s="285" t="s">
        <v>1548</v>
      </c>
      <c r="AD6" s="276" t="s">
        <v>1549</v>
      </c>
    </row>
    <row r="7" spans="1:30" ht="306.60000000000002" customHeight="1" x14ac:dyDescent="0.25">
      <c r="A7" s="98" t="s">
        <v>99</v>
      </c>
      <c r="B7" s="98" t="s">
        <v>45</v>
      </c>
      <c r="C7" s="98" t="s">
        <v>95</v>
      </c>
      <c r="D7" s="99" t="s">
        <v>100</v>
      </c>
      <c r="E7" s="98" t="s">
        <v>62</v>
      </c>
      <c r="F7" s="100" t="s">
        <v>1595</v>
      </c>
      <c r="G7" s="122" t="s">
        <v>101</v>
      </c>
      <c r="H7" s="98"/>
      <c r="I7" s="147" t="s">
        <v>50</v>
      </c>
      <c r="J7" s="147" t="s">
        <v>51</v>
      </c>
      <c r="K7" s="147" t="s">
        <v>51</v>
      </c>
      <c r="L7" s="147" t="s">
        <v>52</v>
      </c>
      <c r="M7" s="147" t="s">
        <v>52</v>
      </c>
      <c r="N7" s="56" t="s">
        <v>1403</v>
      </c>
      <c r="O7" s="57" t="s">
        <v>51</v>
      </c>
      <c r="P7" s="57" t="s">
        <v>1404</v>
      </c>
      <c r="Q7" s="58" t="s">
        <v>50</v>
      </c>
      <c r="R7" s="58" t="s">
        <v>102</v>
      </c>
      <c r="S7" s="103" t="s">
        <v>51</v>
      </c>
      <c r="T7" s="103" t="s">
        <v>50</v>
      </c>
      <c r="U7" s="103" t="s">
        <v>51</v>
      </c>
      <c r="V7" s="103" t="s">
        <v>51</v>
      </c>
      <c r="W7" s="103" t="s">
        <v>52</v>
      </c>
      <c r="X7" s="103" t="s">
        <v>52</v>
      </c>
      <c r="Z7" s="280"/>
      <c r="AA7" s="280"/>
      <c r="AB7" s="280"/>
      <c r="AC7" s="280"/>
      <c r="AD7" s="274"/>
    </row>
    <row r="8" spans="1:30" ht="230.45" customHeight="1" x14ac:dyDescent="0.25">
      <c r="A8" s="98" t="s">
        <v>103</v>
      </c>
      <c r="B8" s="98" t="s">
        <v>45</v>
      </c>
      <c r="C8" s="98" t="s">
        <v>95</v>
      </c>
      <c r="D8" s="99"/>
      <c r="E8" s="98" t="s">
        <v>83</v>
      </c>
      <c r="F8" s="100" t="s">
        <v>104</v>
      </c>
      <c r="G8" s="122" t="s">
        <v>105</v>
      </c>
      <c r="H8" s="98"/>
      <c r="I8" s="147"/>
      <c r="J8" s="147"/>
      <c r="K8" s="147"/>
      <c r="L8" s="147"/>
      <c r="M8" s="147"/>
      <c r="N8" s="56"/>
      <c r="O8" s="57"/>
      <c r="P8" s="57"/>
      <c r="Q8" s="109"/>
      <c r="R8" s="58"/>
      <c r="S8" s="103" t="s">
        <v>1596</v>
      </c>
      <c r="T8" s="103" t="s">
        <v>1596</v>
      </c>
      <c r="U8" s="103" t="s">
        <v>1596</v>
      </c>
      <c r="V8" s="103" t="s">
        <v>1596</v>
      </c>
      <c r="W8" s="103" t="s">
        <v>1596</v>
      </c>
      <c r="X8" s="103" t="s">
        <v>1596</v>
      </c>
      <c r="Z8" s="280"/>
      <c r="AA8" s="280"/>
      <c r="AB8" s="280"/>
      <c r="AC8" s="280"/>
      <c r="AD8" s="274"/>
    </row>
    <row r="9" spans="1:30" ht="216.75" x14ac:dyDescent="0.25">
      <c r="A9" s="66"/>
      <c r="B9" s="66"/>
      <c r="C9" s="66"/>
      <c r="D9" s="67"/>
      <c r="E9" s="66"/>
      <c r="F9" s="97"/>
      <c r="G9" s="104"/>
      <c r="H9" s="104" t="s">
        <v>107</v>
      </c>
      <c r="I9" s="147" t="s">
        <v>51</v>
      </c>
      <c r="J9" s="147" t="s">
        <v>51</v>
      </c>
      <c r="K9" s="147" t="s">
        <v>51</v>
      </c>
      <c r="L9" s="147" t="s">
        <v>52</v>
      </c>
      <c r="M9" s="147" t="s">
        <v>52</v>
      </c>
      <c r="N9" s="56" t="s">
        <v>1194</v>
      </c>
      <c r="O9" s="57" t="s">
        <v>52</v>
      </c>
      <c r="P9" s="57" t="s">
        <v>1195</v>
      </c>
      <c r="Q9" s="109" t="s">
        <v>50</v>
      </c>
      <c r="R9" s="58" t="s">
        <v>1196</v>
      </c>
      <c r="S9" s="103" t="s">
        <v>52</v>
      </c>
      <c r="T9" s="103" t="s">
        <v>51</v>
      </c>
      <c r="U9" s="103" t="s">
        <v>51</v>
      </c>
      <c r="V9" s="103" t="s">
        <v>51</v>
      </c>
      <c r="W9" s="103" t="s">
        <v>52</v>
      </c>
      <c r="X9" s="103" t="s">
        <v>52</v>
      </c>
      <c r="Z9" s="280"/>
      <c r="AA9" s="280"/>
      <c r="AB9" s="280"/>
      <c r="AC9" s="280"/>
      <c r="AD9" s="274"/>
    </row>
    <row r="10" spans="1:30" ht="338.45" customHeight="1" x14ac:dyDescent="0.25">
      <c r="A10" s="66"/>
      <c r="B10" s="66"/>
      <c r="C10" s="66"/>
      <c r="D10" s="67"/>
      <c r="E10" s="66"/>
      <c r="F10" s="97"/>
      <c r="G10" s="104"/>
      <c r="H10" s="104" t="s">
        <v>108</v>
      </c>
      <c r="I10" s="147" t="s">
        <v>51</v>
      </c>
      <c r="J10" s="147" t="s">
        <v>51</v>
      </c>
      <c r="K10" s="147" t="s">
        <v>51</v>
      </c>
      <c r="L10" s="147" t="s">
        <v>52</v>
      </c>
      <c r="M10" s="147" t="s">
        <v>52</v>
      </c>
      <c r="N10" s="56" t="s">
        <v>1405</v>
      </c>
      <c r="O10" s="57" t="s">
        <v>51</v>
      </c>
      <c r="P10" s="57" t="s">
        <v>1556</v>
      </c>
      <c r="Q10" s="109" t="s">
        <v>73</v>
      </c>
      <c r="R10" s="58" t="s">
        <v>1557</v>
      </c>
      <c r="S10" s="103" t="s">
        <v>51</v>
      </c>
      <c r="T10" s="103" t="s">
        <v>51</v>
      </c>
      <c r="U10" s="103" t="s">
        <v>51</v>
      </c>
      <c r="V10" s="103" t="s">
        <v>51</v>
      </c>
      <c r="W10" s="103" t="s">
        <v>52</v>
      </c>
      <c r="X10" s="103" t="s">
        <v>52</v>
      </c>
      <c r="Z10" s="280"/>
      <c r="AA10" s="280"/>
      <c r="AB10" s="280"/>
      <c r="AC10" s="280"/>
      <c r="AD10" s="274"/>
    </row>
    <row r="11" spans="1:30" ht="117" customHeight="1" x14ac:dyDescent="0.25">
      <c r="A11" s="98" t="s">
        <v>110</v>
      </c>
      <c r="B11" s="98" t="s">
        <v>45</v>
      </c>
      <c r="C11" s="98" t="s">
        <v>95</v>
      </c>
      <c r="D11" s="99"/>
      <c r="E11" s="98" t="s">
        <v>47</v>
      </c>
      <c r="F11" s="100" t="s">
        <v>1597</v>
      </c>
      <c r="G11" s="122" t="s">
        <v>1197</v>
      </c>
      <c r="H11" s="98"/>
      <c r="I11" s="147" t="s">
        <v>50</v>
      </c>
      <c r="J11" s="147" t="s">
        <v>50</v>
      </c>
      <c r="K11" s="147" t="s">
        <v>50</v>
      </c>
      <c r="L11" s="147" t="s">
        <v>51</v>
      </c>
      <c r="M11" s="147" t="s">
        <v>52</v>
      </c>
      <c r="N11" s="56" t="s">
        <v>1198</v>
      </c>
      <c r="O11" s="57" t="s">
        <v>51</v>
      </c>
      <c r="P11" s="57" t="s">
        <v>1192</v>
      </c>
      <c r="Q11" s="109" t="s">
        <v>50</v>
      </c>
      <c r="R11" s="58" t="s">
        <v>111</v>
      </c>
      <c r="S11" s="103" t="s">
        <v>51</v>
      </c>
      <c r="T11" s="103" t="s">
        <v>50</v>
      </c>
      <c r="U11" s="103" t="s">
        <v>50</v>
      </c>
      <c r="V11" s="103" t="s">
        <v>50</v>
      </c>
      <c r="W11" s="103" t="s">
        <v>51</v>
      </c>
      <c r="X11" s="103" t="s">
        <v>52</v>
      </c>
      <c r="Z11" s="280"/>
      <c r="AA11" s="280"/>
      <c r="AB11" s="280"/>
      <c r="AC11" s="280"/>
      <c r="AD11" s="274"/>
    </row>
    <row r="12" spans="1:30" ht="89.25" x14ac:dyDescent="0.25">
      <c r="A12" s="98" t="s">
        <v>112</v>
      </c>
      <c r="B12" s="98" t="s">
        <v>45</v>
      </c>
      <c r="C12" s="98" t="s">
        <v>95</v>
      </c>
      <c r="D12" s="99"/>
      <c r="E12" s="98" t="s">
        <v>70</v>
      </c>
      <c r="F12" s="100" t="s">
        <v>113</v>
      </c>
      <c r="G12" s="122" t="s">
        <v>1193</v>
      </c>
      <c r="H12" s="98"/>
      <c r="I12" s="147" t="s">
        <v>51</v>
      </c>
      <c r="J12" s="147" t="s">
        <v>51</v>
      </c>
      <c r="K12" s="147" t="s">
        <v>51</v>
      </c>
      <c r="L12" s="147" t="s">
        <v>52</v>
      </c>
      <c r="M12" s="147" t="s">
        <v>52</v>
      </c>
      <c r="N12" s="123" t="s">
        <v>114</v>
      </c>
      <c r="O12" s="57" t="s">
        <v>51</v>
      </c>
      <c r="P12" s="57" t="s">
        <v>1199</v>
      </c>
      <c r="Q12" s="109" t="s">
        <v>50</v>
      </c>
      <c r="R12" s="58" t="s">
        <v>115</v>
      </c>
      <c r="S12" s="103" t="s">
        <v>51</v>
      </c>
      <c r="T12" s="103" t="s">
        <v>51</v>
      </c>
      <c r="U12" s="103" t="s">
        <v>51</v>
      </c>
      <c r="V12" s="103" t="s">
        <v>51</v>
      </c>
      <c r="W12" s="103" t="s">
        <v>52</v>
      </c>
      <c r="X12" s="103" t="s">
        <v>52</v>
      </c>
      <c r="Z12" s="280"/>
      <c r="AA12" s="280"/>
      <c r="AB12" s="280"/>
      <c r="AC12" s="280"/>
      <c r="AD12" s="274"/>
    </row>
    <row r="13" spans="1:30" ht="232.5" customHeight="1" x14ac:dyDescent="0.25">
      <c r="A13" s="98" t="s">
        <v>116</v>
      </c>
      <c r="B13" s="98" t="s">
        <v>45</v>
      </c>
      <c r="C13" s="98" t="s">
        <v>95</v>
      </c>
      <c r="D13" s="99"/>
      <c r="E13" s="98" t="s">
        <v>70</v>
      </c>
      <c r="F13" s="186" t="s">
        <v>117</v>
      </c>
      <c r="G13" s="187" t="s">
        <v>1200</v>
      </c>
      <c r="H13" s="184"/>
      <c r="I13" s="147" t="s">
        <v>51</v>
      </c>
      <c r="J13" s="147" t="s">
        <v>51</v>
      </c>
      <c r="K13" s="147" t="s">
        <v>52</v>
      </c>
      <c r="L13" s="147" t="s">
        <v>52</v>
      </c>
      <c r="M13" s="147" t="s">
        <v>56</v>
      </c>
      <c r="N13" s="123" t="s">
        <v>118</v>
      </c>
      <c r="O13" s="57" t="s">
        <v>52</v>
      </c>
      <c r="P13" s="57" t="s">
        <v>1406</v>
      </c>
      <c r="Q13" s="58" t="s">
        <v>119</v>
      </c>
      <c r="R13" s="58" t="s">
        <v>1201</v>
      </c>
      <c r="S13" s="103" t="s">
        <v>56</v>
      </c>
      <c r="T13" s="103" t="s">
        <v>52</v>
      </c>
      <c r="U13" s="103" t="s">
        <v>52</v>
      </c>
      <c r="V13" s="103" t="s">
        <v>56</v>
      </c>
      <c r="W13" s="103" t="s">
        <v>56</v>
      </c>
      <c r="X13" s="103" t="s">
        <v>56</v>
      </c>
      <c r="Z13" s="280"/>
      <c r="AA13" s="280"/>
      <c r="AB13" s="280"/>
      <c r="AC13" s="280"/>
      <c r="AD13" s="274"/>
    </row>
    <row r="14" spans="1:30" s="143" customFormat="1" ht="115.5" customHeight="1" x14ac:dyDescent="0.25">
      <c r="A14" s="98" t="s">
        <v>120</v>
      </c>
      <c r="B14" s="140"/>
      <c r="C14" s="140"/>
      <c r="D14" s="141"/>
      <c r="E14" s="140"/>
      <c r="F14" s="186" t="s">
        <v>121</v>
      </c>
      <c r="G14" s="234" t="s">
        <v>122</v>
      </c>
      <c r="H14" s="140"/>
      <c r="I14" s="147" t="s">
        <v>51</v>
      </c>
      <c r="J14" s="147" t="s">
        <v>51</v>
      </c>
      <c r="K14" s="147" t="s">
        <v>52</v>
      </c>
      <c r="L14" s="147" t="s">
        <v>52</v>
      </c>
      <c r="M14" s="147" t="s">
        <v>56</v>
      </c>
      <c r="N14" s="123" t="s">
        <v>123</v>
      </c>
      <c r="O14" s="57" t="s">
        <v>52</v>
      </c>
      <c r="P14" s="179" t="s">
        <v>1407</v>
      </c>
      <c r="Q14" s="58" t="s">
        <v>50</v>
      </c>
      <c r="R14" s="180" t="s">
        <v>124</v>
      </c>
      <c r="S14" s="103" t="s">
        <v>52</v>
      </c>
      <c r="T14" s="103" t="s">
        <v>51</v>
      </c>
      <c r="U14" s="103" t="s">
        <v>51</v>
      </c>
      <c r="V14" s="103" t="s">
        <v>52</v>
      </c>
      <c r="W14" s="103" t="s">
        <v>52</v>
      </c>
      <c r="X14" s="103" t="s">
        <v>56</v>
      </c>
      <c r="Z14" s="298"/>
      <c r="AA14" s="298"/>
      <c r="AB14" s="298"/>
      <c r="AC14" s="298"/>
      <c r="AD14" s="299"/>
    </row>
    <row r="15" spans="1:30" ht="72.95" customHeight="1" x14ac:dyDescent="0.25"/>
  </sheetData>
  <sheetProtection algorithmName="SHA-512" hashValue="eHU+vytp3nFPVbWvlRDwZhPmiw3aZqpUBzjyAaVQZA8PIuFjqKuyXEX6kWAtocuCUpPb5t+Riz9jTIgnUZbRsQ==" saltValue="U3q9htOsLtKDyIEc8TFs2Q==" spinCount="100000" sheet="1" objects="1" scenarios="1" formatCells="0" formatColumns="0" formatRows="0" selectLockedCells="1" sort="0" selectUnlockedCells="1"/>
  <autoFilter ref="A4:AD11"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D11">
      <sortCondition ref="A4:A11"/>
    </sortState>
  </autoFilter>
  <mergeCells count="17">
    <mergeCell ref="T4:X4"/>
    <mergeCell ref="Z4:AD4"/>
    <mergeCell ref="O4:O5"/>
    <mergeCell ref="P4:P5"/>
    <mergeCell ref="Q4:Q5"/>
    <mergeCell ref="R4:R5"/>
    <mergeCell ref="S4:S5"/>
    <mergeCell ref="N4:N5"/>
    <mergeCell ref="A4:A5"/>
    <mergeCell ref="B4:B5"/>
    <mergeCell ref="C4:C5"/>
    <mergeCell ref="D4:D5"/>
    <mergeCell ref="E4:E5"/>
    <mergeCell ref="F4:F5"/>
    <mergeCell ref="G4:G5"/>
    <mergeCell ref="H4:H5"/>
    <mergeCell ref="I4:M4"/>
  </mergeCells>
  <conditionalFormatting sqref="S6:S14">
    <cfRule type="expression" dxfId="373" priority="56">
      <formula>S6= "Extreme"</formula>
    </cfRule>
    <cfRule type="expression" dxfId="372" priority="57">
      <formula>S6= "High"</formula>
    </cfRule>
    <cfRule type="expression" dxfId="371" priority="58">
      <formula>S6= "Moderate"</formula>
    </cfRule>
    <cfRule type="expression" dxfId="370" priority="59">
      <formula>S6= "Low"</formula>
    </cfRule>
  </conditionalFormatting>
  <conditionalFormatting sqref="T6:X14">
    <cfRule type="expression" dxfId="369" priority="10">
      <formula>T6="Very low"</formula>
    </cfRule>
    <cfRule type="expression" dxfId="368" priority="11">
      <formula>T6= "Extreme"</formula>
    </cfRule>
    <cfRule type="expression" dxfId="367" priority="12">
      <formula>T6= "High"</formula>
    </cfRule>
    <cfRule type="expression" dxfId="366" priority="13">
      <formula>T6= "Moderate"</formula>
    </cfRule>
    <cfRule type="expression" dxfId="365" priority="14">
      <formula>T6= "Low"</formula>
    </cfRule>
  </conditionalFormatting>
  <conditionalFormatting sqref="Z6:AC14">
    <cfRule type="expression" dxfId="364" priority="65">
      <formula>Z6="Catastrophic"</formula>
    </cfRule>
    <cfRule type="expression" dxfId="363" priority="66">
      <formula>Z6= "Major"</formula>
    </cfRule>
    <cfRule type="expression" dxfId="362" priority="67">
      <formula>Z6= "Moderate"</formula>
    </cfRule>
    <cfRule type="expression" dxfId="361" priority="68">
      <formula>Z6= "Minor"</formula>
    </cfRule>
    <cfRule type="expression" dxfId="360" priority="69">
      <formula>Z6= "Insignificant"</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1889565-1B77-45BA-AC7E-186DB5C90D13}">
          <x14:formula1>
            <xm:f>Validation!$B$4:$B$7</xm:f>
          </x14:formula1>
          <xm:sqref>I14:M14 I6:M13</xm:sqref>
        </x14:dataValidation>
        <x14:dataValidation type="list" allowBlank="1" showInputMessage="1" showErrorMessage="1" xr:uid="{A556D530-41FE-4A8D-BB03-C47151EBFDBD}">
          <x14:formula1>
            <xm:f>Validation!$B$22:$B$25</xm:f>
          </x14:formula1>
          <xm:sqref>O14 O6:O13</xm:sqref>
        </x14:dataValidation>
        <x14:dataValidation type="list" allowBlank="1" showInputMessage="1" showErrorMessage="1" xr:uid="{342DA240-0E71-4F1F-B2EB-2E2B33ADAA96}">
          <x14:formula1>
            <xm:f>Validation!$B$16:$B$19</xm:f>
          </x14:formula1>
          <xm:sqref>Q6:Q14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BA4D8-4CE1-44F4-9144-CD57D6F3437C}">
  <sheetPr>
    <tabColor theme="9"/>
  </sheetPr>
  <dimension ref="A1:AD17"/>
  <sheetViews>
    <sheetView showGridLines="0" showRuler="0" zoomScale="70" zoomScaleNormal="70" zoomScaleSheetLayoutView="98" workbookViewId="0">
      <pane xSplit="8" ySplit="5" topLeftCell="I6" activePane="bottomRight" state="frozen"/>
      <selection pane="topRight" activeCell="K1" sqref="K1"/>
      <selection pane="bottomLeft" activeCell="A5" sqref="A5"/>
      <selection pane="bottomRight" activeCell="A18" sqref="A18:XFD23"/>
    </sheetView>
  </sheetViews>
  <sheetFormatPr defaultColWidth="9.140625" defaultRowHeight="15" x14ac:dyDescent="0.25"/>
  <cols>
    <col min="1" max="1" width="4.85546875" style="62" customWidth="1"/>
    <col min="2" max="2" width="13.42578125" style="62" hidden="1" customWidth="1"/>
    <col min="3" max="3" width="13.140625" style="62" hidden="1" customWidth="1"/>
    <col min="4" max="5" width="16.140625" style="62" hidden="1" customWidth="1"/>
    <col min="6" max="6" width="37.85546875" style="62" customWidth="1"/>
    <col min="7" max="7" width="46" style="62" customWidth="1"/>
    <col min="8" max="8" width="21.140625" style="62" customWidth="1"/>
    <col min="9" max="13" width="10" style="62" customWidth="1"/>
    <col min="14" max="14" width="37.5703125" style="62" customWidth="1"/>
    <col min="15" max="15" width="10.140625" style="62" customWidth="1"/>
    <col min="16" max="16" width="47.140625" style="62" customWidth="1"/>
    <col min="17" max="17" width="10.5703125" style="62" customWidth="1"/>
    <col min="18" max="18" width="36.85546875" style="62" customWidth="1"/>
    <col min="19" max="24" width="11.5703125" style="59" customWidth="1"/>
    <col min="25" max="25" width="1.85546875" style="64" customWidth="1"/>
    <col min="26" max="26" width="25.42578125" style="64" customWidth="1"/>
    <col min="27" max="29" width="12.140625" style="64" customWidth="1"/>
    <col min="30" max="30" width="15.5703125" style="64" customWidth="1"/>
    <col min="31" max="16384" width="9.140625" style="64"/>
  </cols>
  <sheetData>
    <row r="1" spans="1:30" ht="26.25" x14ac:dyDescent="0.25">
      <c r="A1" s="233" t="s">
        <v>2</v>
      </c>
      <c r="G1" s="63"/>
      <c r="H1" s="63"/>
      <c r="N1" s="63"/>
      <c r="O1" s="63"/>
      <c r="P1" s="63"/>
      <c r="Q1" s="63"/>
      <c r="R1" s="63"/>
      <c r="S1" s="70"/>
      <c r="T1" s="71"/>
      <c r="U1" s="72"/>
      <c r="V1" s="72"/>
      <c r="W1" s="72"/>
      <c r="X1" s="73"/>
    </row>
    <row r="2" spans="1:30" ht="23.25" x14ac:dyDescent="0.25">
      <c r="A2" s="61" t="s">
        <v>3</v>
      </c>
      <c r="B2" s="61"/>
      <c r="G2" s="63"/>
      <c r="H2" s="63"/>
      <c r="N2" s="63"/>
      <c r="O2" s="63"/>
      <c r="P2" s="63"/>
      <c r="Q2" s="63"/>
      <c r="R2" s="63"/>
      <c r="S2" s="70"/>
      <c r="T2" s="71"/>
      <c r="U2" s="72"/>
      <c r="V2" s="72"/>
      <c r="W2" s="72"/>
      <c r="X2" s="73"/>
    </row>
    <row r="3" spans="1:30" ht="15.75" x14ac:dyDescent="0.25">
      <c r="A3" s="138" t="s">
        <v>4</v>
      </c>
      <c r="G3" s="63"/>
      <c r="H3" s="63"/>
      <c r="N3" s="63"/>
      <c r="O3" s="63"/>
      <c r="P3" s="63"/>
      <c r="Q3" s="63"/>
      <c r="R3" s="63"/>
      <c r="S3" s="70"/>
      <c r="T3" s="71"/>
      <c r="U3" s="72"/>
      <c r="V3" s="72"/>
      <c r="W3" s="72"/>
      <c r="X3" s="73"/>
    </row>
    <row r="4" spans="1:30"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row>
    <row r="5" spans="1:30"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38</v>
      </c>
      <c r="AA5" s="266" t="s">
        <v>39</v>
      </c>
      <c r="AB5" s="266" t="s">
        <v>40</v>
      </c>
      <c r="AC5" s="266" t="s">
        <v>41</v>
      </c>
      <c r="AD5" s="279" t="s">
        <v>42</v>
      </c>
    </row>
    <row r="6" spans="1:30" ht="266.45" customHeight="1" x14ac:dyDescent="0.25">
      <c r="A6" s="98" t="s">
        <v>44</v>
      </c>
      <c r="B6" s="98" t="s">
        <v>45</v>
      </c>
      <c r="C6" s="98" t="s">
        <v>46</v>
      </c>
      <c r="D6" s="99"/>
      <c r="E6" s="98" t="s">
        <v>47</v>
      </c>
      <c r="F6" s="100" t="s">
        <v>1598</v>
      </c>
      <c r="G6" s="122" t="s">
        <v>1408</v>
      </c>
      <c r="H6" s="98"/>
      <c r="I6" s="106"/>
      <c r="J6" s="106"/>
      <c r="K6" s="106"/>
      <c r="L6" s="106"/>
      <c r="M6" s="106"/>
      <c r="N6" s="56"/>
      <c r="O6" s="108"/>
      <c r="P6" s="126"/>
      <c r="Q6" s="109"/>
      <c r="R6" s="58"/>
      <c r="S6" s="103" t="s">
        <v>1596</v>
      </c>
      <c r="T6" s="103" t="s">
        <v>1596</v>
      </c>
      <c r="U6" s="103" t="s">
        <v>1596</v>
      </c>
      <c r="V6" s="103" t="s">
        <v>1596</v>
      </c>
      <c r="W6" s="103" t="s">
        <v>1596</v>
      </c>
      <c r="X6" s="103"/>
      <c r="Z6" s="289" t="s">
        <v>4</v>
      </c>
      <c r="AA6" s="285" t="s">
        <v>1100</v>
      </c>
      <c r="AB6" s="285" t="s">
        <v>1546</v>
      </c>
      <c r="AC6" s="285" t="s">
        <v>1101</v>
      </c>
      <c r="AD6" s="276" t="s">
        <v>1102</v>
      </c>
    </row>
    <row r="7" spans="1:30" ht="324.95" customHeight="1" x14ac:dyDescent="0.25">
      <c r="A7" s="66" t="s">
        <v>44</v>
      </c>
      <c r="B7" s="66"/>
      <c r="C7" s="66"/>
      <c r="D7" s="67"/>
      <c r="E7" s="66"/>
      <c r="F7" s="97"/>
      <c r="G7" s="104"/>
      <c r="H7" s="104" t="s">
        <v>49</v>
      </c>
      <c r="I7" s="106" t="s">
        <v>50</v>
      </c>
      <c r="J7" s="106" t="s">
        <v>50</v>
      </c>
      <c r="K7" s="106" t="s">
        <v>50</v>
      </c>
      <c r="L7" s="106" t="s">
        <v>51</v>
      </c>
      <c r="M7" s="106" t="s">
        <v>52</v>
      </c>
      <c r="N7" s="56" t="s">
        <v>53</v>
      </c>
      <c r="O7" s="108" t="s">
        <v>52</v>
      </c>
      <c r="P7" s="126" t="s">
        <v>1395</v>
      </c>
      <c r="Q7" s="109" t="s">
        <v>73</v>
      </c>
      <c r="R7" s="58" t="s">
        <v>54</v>
      </c>
      <c r="S7" s="103" t="s">
        <v>52</v>
      </c>
      <c r="T7" s="103" t="s">
        <v>50</v>
      </c>
      <c r="U7" s="103" t="s">
        <v>50</v>
      </c>
      <c r="V7" s="103" t="s">
        <v>50</v>
      </c>
      <c r="W7" s="103" t="s">
        <v>51</v>
      </c>
      <c r="X7" s="103" t="s">
        <v>52</v>
      </c>
      <c r="Z7" s="280"/>
      <c r="AA7" s="280"/>
      <c r="AB7" s="280"/>
      <c r="AC7" s="280"/>
      <c r="AD7" s="274"/>
    </row>
    <row r="8" spans="1:30" ht="111" customHeight="1" x14ac:dyDescent="0.25">
      <c r="A8" s="66" t="s">
        <v>44</v>
      </c>
      <c r="B8" s="98"/>
      <c r="C8" s="98"/>
      <c r="D8" s="99"/>
      <c r="E8" s="98"/>
      <c r="F8" s="97"/>
      <c r="G8" s="104"/>
      <c r="H8" s="104" t="s">
        <v>55</v>
      </c>
      <c r="I8" s="147" t="s">
        <v>51</v>
      </c>
      <c r="J8" s="147" t="s">
        <v>51</v>
      </c>
      <c r="K8" s="147" t="s">
        <v>52</v>
      </c>
      <c r="L8" s="147" t="s">
        <v>52</v>
      </c>
      <c r="M8" s="147" t="s">
        <v>56</v>
      </c>
      <c r="N8" s="123" t="s">
        <v>57</v>
      </c>
      <c r="O8" s="108" t="s">
        <v>52</v>
      </c>
      <c r="P8" s="126" t="s">
        <v>1396</v>
      </c>
      <c r="Q8" s="109" t="s">
        <v>50</v>
      </c>
      <c r="R8" s="58" t="s">
        <v>1397</v>
      </c>
      <c r="S8" s="103" t="s">
        <v>52</v>
      </c>
      <c r="T8" s="103" t="s">
        <v>51</v>
      </c>
      <c r="U8" s="103" t="s">
        <v>51</v>
      </c>
      <c r="V8" s="103" t="s">
        <v>52</v>
      </c>
      <c r="W8" s="103" t="s">
        <v>52</v>
      </c>
      <c r="X8" s="103" t="s">
        <v>56</v>
      </c>
      <c r="Z8" s="280"/>
      <c r="AA8" s="280"/>
      <c r="AB8" s="280"/>
      <c r="AC8" s="280"/>
      <c r="AD8" s="274"/>
    </row>
    <row r="9" spans="1:30" ht="169.5" customHeight="1" x14ac:dyDescent="0.25">
      <c r="A9" s="98" t="s">
        <v>44</v>
      </c>
      <c r="B9" s="98" t="s">
        <v>45</v>
      </c>
      <c r="C9" s="98" t="s">
        <v>58</v>
      </c>
      <c r="D9" s="99"/>
      <c r="E9" s="98" t="s">
        <v>47</v>
      </c>
      <c r="F9" s="100" t="s">
        <v>59</v>
      </c>
      <c r="G9" s="122" t="s">
        <v>1398</v>
      </c>
      <c r="H9" s="98"/>
      <c r="I9" s="106" t="s">
        <v>50</v>
      </c>
      <c r="J9" s="106" t="s">
        <v>51</v>
      </c>
      <c r="K9" s="106" t="s">
        <v>51</v>
      </c>
      <c r="L9" s="106" t="s">
        <v>52</v>
      </c>
      <c r="M9" s="106" t="s">
        <v>52</v>
      </c>
      <c r="N9" s="56" t="s">
        <v>1399</v>
      </c>
      <c r="O9" s="108" t="s">
        <v>51</v>
      </c>
      <c r="P9" s="126" t="s">
        <v>1097</v>
      </c>
      <c r="Q9" s="109" t="s">
        <v>50</v>
      </c>
      <c r="R9" s="58" t="s">
        <v>60</v>
      </c>
      <c r="S9" s="103" t="s">
        <v>51</v>
      </c>
      <c r="T9" s="103" t="s">
        <v>50</v>
      </c>
      <c r="U9" s="103" t="s">
        <v>51</v>
      </c>
      <c r="V9" s="103" t="s">
        <v>51</v>
      </c>
      <c r="W9" s="103" t="s">
        <v>52</v>
      </c>
      <c r="X9" s="103" t="s">
        <v>52</v>
      </c>
      <c r="Z9" s="280"/>
      <c r="AA9" s="280"/>
      <c r="AB9" s="280"/>
      <c r="AC9" s="280"/>
      <c r="AD9" s="274"/>
    </row>
    <row r="10" spans="1:30" ht="156" customHeight="1" x14ac:dyDescent="0.25">
      <c r="A10" s="98" t="s">
        <v>61</v>
      </c>
      <c r="B10" s="98" t="s">
        <v>45</v>
      </c>
      <c r="C10" s="98" t="s">
        <v>46</v>
      </c>
      <c r="D10" s="99"/>
      <c r="E10" s="98" t="s">
        <v>62</v>
      </c>
      <c r="F10" s="100" t="s">
        <v>1599</v>
      </c>
      <c r="G10" s="122" t="s">
        <v>63</v>
      </c>
      <c r="H10" s="98"/>
      <c r="I10" s="106"/>
      <c r="J10" s="106"/>
      <c r="K10" s="106"/>
      <c r="L10" s="106"/>
      <c r="M10" s="106"/>
      <c r="N10" s="56"/>
      <c r="O10" s="108"/>
      <c r="P10" s="126"/>
      <c r="Q10" s="109"/>
      <c r="R10" s="58"/>
      <c r="S10" s="103" t="s">
        <v>1596</v>
      </c>
      <c r="T10" s="103" t="s">
        <v>1596</v>
      </c>
      <c r="U10" s="103" t="s">
        <v>1596</v>
      </c>
      <c r="V10" s="103" t="s">
        <v>1596</v>
      </c>
      <c r="W10" s="103" t="s">
        <v>1596</v>
      </c>
      <c r="X10" s="103" t="s">
        <v>1596</v>
      </c>
      <c r="Z10" s="280"/>
      <c r="AA10" s="280"/>
      <c r="AB10" s="280"/>
      <c r="AC10" s="280"/>
      <c r="AD10" s="274"/>
    </row>
    <row r="11" spans="1:30" ht="156" customHeight="1" x14ac:dyDescent="0.25">
      <c r="A11" s="66" t="s">
        <v>61</v>
      </c>
      <c r="B11" s="66"/>
      <c r="C11" s="66"/>
      <c r="D11" s="67"/>
      <c r="E11" s="66"/>
      <c r="F11" s="97"/>
      <c r="G11" s="104"/>
      <c r="H11" s="104" t="s">
        <v>49</v>
      </c>
      <c r="I11" s="106" t="s">
        <v>52</v>
      </c>
      <c r="J11" s="106" t="s">
        <v>52</v>
      </c>
      <c r="K11" s="106" t="s">
        <v>56</v>
      </c>
      <c r="L11" s="106" t="s">
        <v>56</v>
      </c>
      <c r="M11" s="106" t="s">
        <v>56</v>
      </c>
      <c r="N11" s="56" t="s">
        <v>1409</v>
      </c>
      <c r="O11" s="108" t="s">
        <v>56</v>
      </c>
      <c r="P11" s="126" t="s">
        <v>64</v>
      </c>
      <c r="Q11" s="109" t="s">
        <v>50</v>
      </c>
      <c r="R11" s="58" t="s">
        <v>65</v>
      </c>
      <c r="S11" s="103" t="s">
        <v>56</v>
      </c>
      <c r="T11" s="103" t="s">
        <v>56</v>
      </c>
      <c r="U11" s="103" t="s">
        <v>56</v>
      </c>
      <c r="V11" s="103" t="s">
        <v>56</v>
      </c>
      <c r="W11" s="103" t="s">
        <v>56</v>
      </c>
      <c r="X11" s="103" t="s">
        <v>56</v>
      </c>
      <c r="Z11" s="280"/>
      <c r="AA11" s="280"/>
      <c r="AB11" s="280"/>
      <c r="AC11" s="280"/>
      <c r="AD11" s="274"/>
    </row>
    <row r="12" spans="1:30" ht="123.95" customHeight="1" x14ac:dyDescent="0.25">
      <c r="A12" s="66" t="s">
        <v>66</v>
      </c>
      <c r="B12" s="66"/>
      <c r="C12" s="66"/>
      <c r="D12" s="67"/>
      <c r="E12" s="66"/>
      <c r="F12" s="97" t="s">
        <v>1596</v>
      </c>
      <c r="G12" s="104"/>
      <c r="H12" s="104" t="s">
        <v>55</v>
      </c>
      <c r="I12" s="106" t="s">
        <v>51</v>
      </c>
      <c r="J12" s="106" t="s">
        <v>51</v>
      </c>
      <c r="K12" s="106" t="s">
        <v>51</v>
      </c>
      <c r="L12" s="106" t="s">
        <v>52</v>
      </c>
      <c r="M12" s="106" t="s">
        <v>52</v>
      </c>
      <c r="N12" s="56" t="s">
        <v>1400</v>
      </c>
      <c r="O12" s="108" t="s">
        <v>52</v>
      </c>
      <c r="P12" s="126" t="s">
        <v>1410</v>
      </c>
      <c r="Q12" s="109" t="s">
        <v>50</v>
      </c>
      <c r="R12" s="58" t="s">
        <v>67</v>
      </c>
      <c r="S12" s="103" t="s">
        <v>52</v>
      </c>
      <c r="T12" s="103" t="s">
        <v>51</v>
      </c>
      <c r="U12" s="103" t="s">
        <v>51</v>
      </c>
      <c r="V12" s="103" t="s">
        <v>51</v>
      </c>
      <c r="W12" s="103" t="s">
        <v>52</v>
      </c>
      <c r="X12" s="103" t="s">
        <v>52</v>
      </c>
      <c r="Z12" s="280"/>
      <c r="AA12" s="280"/>
      <c r="AB12" s="280"/>
      <c r="AC12" s="280"/>
      <c r="AD12" s="274"/>
    </row>
    <row r="13" spans="1:30" ht="99" customHeight="1" x14ac:dyDescent="0.25">
      <c r="A13" s="98" t="s">
        <v>68</v>
      </c>
      <c r="B13" s="98" t="s">
        <v>45</v>
      </c>
      <c r="C13" s="98" t="s">
        <v>69</v>
      </c>
      <c r="D13" s="99"/>
      <c r="E13" s="98" t="s">
        <v>70</v>
      </c>
      <c r="F13" s="100" t="s">
        <v>1600</v>
      </c>
      <c r="G13" s="122" t="s">
        <v>71</v>
      </c>
      <c r="H13" s="98"/>
      <c r="I13" s="106" t="s">
        <v>50</v>
      </c>
      <c r="J13" s="106" t="s">
        <v>50</v>
      </c>
      <c r="K13" s="106" t="s">
        <v>50</v>
      </c>
      <c r="L13" s="106" t="s">
        <v>51</v>
      </c>
      <c r="M13" s="106" t="s">
        <v>51</v>
      </c>
      <c r="N13" s="56" t="s">
        <v>1411</v>
      </c>
      <c r="O13" s="108" t="s">
        <v>51</v>
      </c>
      <c r="P13" s="126" t="s">
        <v>72</v>
      </c>
      <c r="Q13" s="109" t="s">
        <v>73</v>
      </c>
      <c r="R13" s="58" t="s">
        <v>74</v>
      </c>
      <c r="S13" s="103" t="s">
        <v>51</v>
      </c>
      <c r="T13" s="103" t="s">
        <v>50</v>
      </c>
      <c r="U13" s="103" t="s">
        <v>50</v>
      </c>
      <c r="V13" s="103" t="s">
        <v>50</v>
      </c>
      <c r="W13" s="103" t="s">
        <v>51</v>
      </c>
      <c r="X13" s="103" t="s">
        <v>51</v>
      </c>
      <c r="Z13" s="280"/>
      <c r="AA13" s="280"/>
      <c r="AB13" s="280"/>
      <c r="AC13" s="280"/>
      <c r="AD13" s="274"/>
    </row>
    <row r="14" spans="1:30" ht="92.25" customHeight="1" x14ac:dyDescent="0.25">
      <c r="A14" s="98" t="s">
        <v>76</v>
      </c>
      <c r="B14" s="98" t="s">
        <v>45</v>
      </c>
      <c r="C14" s="98" t="s">
        <v>69</v>
      </c>
      <c r="D14" s="99"/>
      <c r="E14" s="98" t="s">
        <v>77</v>
      </c>
      <c r="F14" s="100" t="s">
        <v>78</v>
      </c>
      <c r="G14" s="122" t="s">
        <v>79</v>
      </c>
      <c r="H14" s="98"/>
      <c r="I14" s="106" t="s">
        <v>50</v>
      </c>
      <c r="J14" s="106" t="s">
        <v>50</v>
      </c>
      <c r="K14" s="106" t="s">
        <v>50</v>
      </c>
      <c r="L14" s="106" t="s">
        <v>51</v>
      </c>
      <c r="M14" s="106" t="s">
        <v>51</v>
      </c>
      <c r="N14" s="56" t="s">
        <v>80</v>
      </c>
      <c r="O14" s="108" t="s">
        <v>50</v>
      </c>
      <c r="P14" s="126" t="s">
        <v>1098</v>
      </c>
      <c r="Q14" s="109" t="s">
        <v>50</v>
      </c>
      <c r="R14" s="58" t="s">
        <v>81</v>
      </c>
      <c r="S14" s="103" t="s">
        <v>50</v>
      </c>
      <c r="T14" s="103" t="s">
        <v>50</v>
      </c>
      <c r="U14" s="103" t="s">
        <v>50</v>
      </c>
      <c r="V14" s="103" t="s">
        <v>50</v>
      </c>
      <c r="W14" s="103" t="s">
        <v>50</v>
      </c>
      <c r="X14" s="103" t="s">
        <v>50</v>
      </c>
      <c r="Z14" s="280"/>
      <c r="AA14" s="280"/>
      <c r="AB14" s="280"/>
      <c r="AC14" s="280"/>
      <c r="AD14" s="274"/>
    </row>
    <row r="15" spans="1:30" ht="152.1" customHeight="1" x14ac:dyDescent="0.25">
      <c r="A15" s="98" t="s">
        <v>82</v>
      </c>
      <c r="B15" s="98" t="s">
        <v>45</v>
      </c>
      <c r="C15" s="98" t="s">
        <v>46</v>
      </c>
      <c r="D15" s="99"/>
      <c r="E15" s="98" t="s">
        <v>83</v>
      </c>
      <c r="F15" s="100" t="s">
        <v>1601</v>
      </c>
      <c r="G15" s="122" t="s">
        <v>1401</v>
      </c>
      <c r="H15" s="98"/>
      <c r="I15" s="106"/>
      <c r="J15" s="106"/>
      <c r="K15" s="106"/>
      <c r="L15" s="106"/>
      <c r="M15" s="106"/>
      <c r="N15" s="56"/>
      <c r="O15" s="108"/>
      <c r="P15" s="126"/>
      <c r="Q15" s="109"/>
      <c r="R15" s="58"/>
      <c r="S15" s="103" t="s">
        <v>1596</v>
      </c>
      <c r="T15" s="103" t="s">
        <v>1596</v>
      </c>
      <c r="U15" s="103" t="s">
        <v>1596</v>
      </c>
      <c r="V15" s="103" t="s">
        <v>1596</v>
      </c>
      <c r="W15" s="103" t="s">
        <v>1596</v>
      </c>
      <c r="X15" s="103" t="s">
        <v>1596</v>
      </c>
      <c r="Z15" s="280"/>
      <c r="AA15" s="280"/>
      <c r="AB15" s="280"/>
      <c r="AC15" s="280"/>
      <c r="AD15" s="274"/>
    </row>
    <row r="16" spans="1:30" ht="105.75" customHeight="1" x14ac:dyDescent="0.25">
      <c r="A16" s="66"/>
      <c r="B16" s="66"/>
      <c r="C16" s="66"/>
      <c r="D16" s="67"/>
      <c r="E16" s="66"/>
      <c r="F16" s="97"/>
      <c r="G16" s="104" t="s">
        <v>49</v>
      </c>
      <c r="H16" s="66"/>
      <c r="I16" s="106" t="s">
        <v>51</v>
      </c>
      <c r="J16" s="106" t="s">
        <v>51</v>
      </c>
      <c r="K16" s="106" t="s">
        <v>51</v>
      </c>
      <c r="L16" s="106" t="s">
        <v>52</v>
      </c>
      <c r="M16" s="106" t="s">
        <v>52</v>
      </c>
      <c r="N16" s="56" t="s">
        <v>84</v>
      </c>
      <c r="O16" s="108" t="s">
        <v>50</v>
      </c>
      <c r="P16" s="126" t="s">
        <v>1412</v>
      </c>
      <c r="Q16" s="109" t="s">
        <v>50</v>
      </c>
      <c r="R16" s="58" t="s">
        <v>85</v>
      </c>
      <c r="S16" s="103" t="s">
        <v>50</v>
      </c>
      <c r="T16" s="103" t="s">
        <v>50</v>
      </c>
      <c r="U16" s="103" t="s">
        <v>50</v>
      </c>
      <c r="V16" s="103" t="s">
        <v>50</v>
      </c>
      <c r="W16" s="103" t="s">
        <v>51</v>
      </c>
      <c r="X16" s="103" t="s">
        <v>51</v>
      </c>
      <c r="Z16" s="280"/>
      <c r="AA16" s="280"/>
      <c r="AB16" s="280"/>
      <c r="AC16" s="280"/>
      <c r="AD16" s="274"/>
    </row>
    <row r="17" spans="1:30" ht="137.25" customHeight="1" x14ac:dyDescent="0.25">
      <c r="A17" s="66"/>
      <c r="B17" s="66"/>
      <c r="C17" s="66"/>
      <c r="D17" s="67"/>
      <c r="E17" s="66"/>
      <c r="F17" s="97"/>
      <c r="G17" s="104" t="s">
        <v>55</v>
      </c>
      <c r="H17" s="66"/>
      <c r="I17" s="106" t="s">
        <v>51</v>
      </c>
      <c r="J17" s="106" t="s">
        <v>51</v>
      </c>
      <c r="K17" s="106" t="s">
        <v>51</v>
      </c>
      <c r="L17" s="106" t="s">
        <v>52</v>
      </c>
      <c r="M17" s="106" t="s">
        <v>52</v>
      </c>
      <c r="N17" s="56" t="s">
        <v>84</v>
      </c>
      <c r="O17" s="108" t="s">
        <v>52</v>
      </c>
      <c r="P17" s="126" t="s">
        <v>1553</v>
      </c>
      <c r="Q17" s="109" t="s">
        <v>50</v>
      </c>
      <c r="R17" s="58" t="s">
        <v>1099</v>
      </c>
      <c r="S17" s="103" t="s">
        <v>52</v>
      </c>
      <c r="T17" s="103" t="s">
        <v>51</v>
      </c>
      <c r="U17" s="103" t="s">
        <v>51</v>
      </c>
      <c r="V17" s="103" t="s">
        <v>51</v>
      </c>
      <c r="W17" s="103" t="s">
        <v>52</v>
      </c>
      <c r="X17" s="103" t="s">
        <v>52</v>
      </c>
      <c r="Z17" s="280"/>
      <c r="AA17" s="280"/>
      <c r="AB17" s="280"/>
      <c r="AC17" s="280"/>
      <c r="AD17" s="274"/>
    </row>
  </sheetData>
  <sheetProtection algorithmName="SHA-512" hashValue="UwliyPz6dY4xcbp7lVy7KFU86dLy7BB//vLfyb+0EwMAIx+uxUKhUvLWxb+n9mo4zql4cg/qiJMbMb/beHziAg==" saltValue="H1m8MVpHKPGOJfoH957qRg==" spinCount="100000" sheet="1" objects="1" scenarios="1" formatCells="0" formatColumns="0" formatRows="0" selectLockedCells="1" selectUnlockedCells="1"/>
  <autoFilter ref="A4:AD14"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D14">
      <sortCondition ref="A4:A14"/>
    </sortState>
  </autoFilter>
  <mergeCells count="17">
    <mergeCell ref="Z4:AD4"/>
    <mergeCell ref="T4:X4"/>
    <mergeCell ref="G4:G5"/>
    <mergeCell ref="H4:H5"/>
    <mergeCell ref="I4:M4"/>
    <mergeCell ref="N4:N5"/>
    <mergeCell ref="O4:O5"/>
    <mergeCell ref="P4:P5"/>
    <mergeCell ref="Q4:Q5"/>
    <mergeCell ref="R4:R5"/>
    <mergeCell ref="S4:S5"/>
    <mergeCell ref="F4:F5"/>
    <mergeCell ref="A4:A5"/>
    <mergeCell ref="B4:B5"/>
    <mergeCell ref="C4:C5"/>
    <mergeCell ref="D4:D5"/>
    <mergeCell ref="E4:E5"/>
  </mergeCells>
  <conditionalFormatting sqref="S6:S17">
    <cfRule type="expression" dxfId="359" priority="87">
      <formula>S6= "Extreme"</formula>
    </cfRule>
    <cfRule type="expression" dxfId="358" priority="88">
      <formula>S6= "High"</formula>
    </cfRule>
    <cfRule type="expression" dxfId="357" priority="89">
      <formula>S6= "Moderate"</formula>
    </cfRule>
    <cfRule type="expression" dxfId="356" priority="90">
      <formula>S6= "Low"</formula>
    </cfRule>
  </conditionalFormatting>
  <conditionalFormatting sqref="T6:X17">
    <cfRule type="expression" dxfId="355" priority="10">
      <formula>T6="Very low"</formula>
    </cfRule>
    <cfRule type="expression" dxfId="354" priority="11">
      <formula>T6= "Extreme"</formula>
    </cfRule>
    <cfRule type="expression" dxfId="353" priority="12">
      <formula>T6= "High"</formula>
    </cfRule>
    <cfRule type="expression" dxfId="352" priority="13">
      <formula>T6= "Moderate"</formula>
    </cfRule>
    <cfRule type="expression" dxfId="351" priority="14">
      <formula>T6= "Low"</formula>
    </cfRule>
  </conditionalFormatting>
  <conditionalFormatting sqref="Z6:AC17">
    <cfRule type="expression" dxfId="350" priority="15">
      <formula>Z6="Catastrophic"</formula>
    </cfRule>
    <cfRule type="expression" dxfId="349" priority="16">
      <formula>Z6= "Major"</formula>
    </cfRule>
    <cfRule type="expression" dxfId="348" priority="17">
      <formula>Z6= "Moderate"</formula>
    </cfRule>
    <cfRule type="expression" dxfId="347" priority="18">
      <formula>Z6= "Minor"</formula>
    </cfRule>
    <cfRule type="expression" dxfId="346" priority="19">
      <formula>Z6= "Insignificant"</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C7C66E1-6B4A-41C9-9BB4-C24CDC8F4767}">
          <x14:formula1>
            <xm:f>Lists!$A$2:$A$16</xm:f>
          </x14:formula1>
          <xm:sqref>E8</xm:sqref>
        </x14:dataValidation>
        <x14:dataValidation type="list" allowBlank="1" showInputMessage="1" showErrorMessage="1" xr:uid="{27A42255-7519-45D9-B823-7FFED4DAB6D3}">
          <x14:formula1>
            <xm:f>Validation!$B$16:$B$19</xm:f>
          </x14:formula1>
          <xm:sqref>Q6:Q17</xm:sqref>
        </x14:dataValidation>
        <x14:dataValidation type="list" allowBlank="1" showInputMessage="1" showErrorMessage="1" xr:uid="{0D59DD50-539A-420E-B0C3-05FCB2EB881D}">
          <x14:formula1>
            <xm:f>Validation!$B$22:$B$25</xm:f>
          </x14:formula1>
          <xm:sqref>O6:O17</xm:sqref>
        </x14:dataValidation>
        <x14:dataValidation type="list" allowBlank="1" showInputMessage="1" showErrorMessage="1" xr:uid="{51F8F6D7-24C7-4625-8848-5EC6A61AE72A}">
          <x14:formula1>
            <xm:f>Validation!$B$4:$B$7</xm:f>
          </x14:formula1>
          <xm:sqref>I6:M17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E69B6-B918-4938-B800-FF0F99EBB998}">
  <sheetPr>
    <tabColor theme="9"/>
  </sheetPr>
  <dimension ref="A1:AD16"/>
  <sheetViews>
    <sheetView showGridLines="0" showRuler="0" zoomScale="70" zoomScaleNormal="70" zoomScaleSheetLayoutView="98" workbookViewId="0">
      <pane xSplit="8" ySplit="5" topLeftCell="I6" activePane="bottomRight" state="frozen"/>
      <selection pane="topRight" activeCell="K1" sqref="K1"/>
      <selection pane="bottomLeft" activeCell="A5" sqref="A5"/>
      <selection pane="bottomRight" activeCell="A17" sqref="A17:XFD17"/>
    </sheetView>
  </sheetViews>
  <sheetFormatPr defaultColWidth="9.140625" defaultRowHeight="15" x14ac:dyDescent="0.25"/>
  <cols>
    <col min="1" max="1" width="7.42578125" style="62" customWidth="1"/>
    <col min="2" max="2" width="6.42578125" style="62" customWidth="1"/>
    <col min="3" max="3" width="13.140625" style="62" customWidth="1"/>
    <col min="4" max="5" width="16.140625" style="62" customWidth="1"/>
    <col min="6" max="6" width="23.140625" style="62" customWidth="1"/>
    <col min="7" max="7" width="34.140625" style="62" customWidth="1"/>
    <col min="8" max="8" width="21.140625" style="62" customWidth="1"/>
    <col min="9" max="10" width="9.140625" style="62" customWidth="1"/>
    <col min="11" max="11" width="10.5703125" style="62" customWidth="1"/>
    <col min="12" max="12" width="11.42578125" style="62" customWidth="1"/>
    <col min="13" max="13" width="11.85546875" style="62" customWidth="1"/>
    <col min="14" max="14" width="29.85546875" style="62" customWidth="1"/>
    <col min="15" max="15" width="10.140625" style="62" customWidth="1"/>
    <col min="16" max="16" width="46" style="62" customWidth="1"/>
    <col min="17" max="17" width="9.42578125" style="62" customWidth="1"/>
    <col min="18" max="18" width="46" style="62" customWidth="1"/>
    <col min="19" max="19" width="11.42578125" style="59" customWidth="1"/>
    <col min="20" max="20" width="10" style="59" customWidth="1"/>
    <col min="21" max="21" width="9.140625" style="59" customWidth="1"/>
    <col min="22" max="24" width="10" style="59" customWidth="1"/>
    <col min="25" max="25" width="1.85546875" style="64" customWidth="1"/>
    <col min="26" max="30" width="26.5703125" style="64" customWidth="1"/>
    <col min="31" max="16384" width="9.140625" style="64"/>
  </cols>
  <sheetData>
    <row r="1" spans="1:30" ht="26.25" x14ac:dyDescent="0.25">
      <c r="A1" s="233" t="s">
        <v>2</v>
      </c>
      <c r="G1" s="63"/>
      <c r="H1" s="63"/>
      <c r="N1" s="63"/>
      <c r="O1" s="63"/>
      <c r="P1" s="63"/>
      <c r="Q1" s="63"/>
      <c r="R1" s="63"/>
      <c r="S1" s="70"/>
      <c r="T1" s="71"/>
      <c r="U1" s="72"/>
      <c r="V1" s="72"/>
      <c r="W1" s="72"/>
      <c r="X1" s="73"/>
    </row>
    <row r="2" spans="1:30" ht="23.25" x14ac:dyDescent="0.25">
      <c r="A2" s="61" t="s">
        <v>3</v>
      </c>
      <c r="B2" s="61"/>
      <c r="G2" s="63"/>
      <c r="H2" s="63"/>
      <c r="N2" s="63"/>
      <c r="O2" s="63"/>
      <c r="P2" s="63"/>
      <c r="Q2" s="63"/>
      <c r="R2" s="63"/>
      <c r="S2" s="70"/>
      <c r="T2" s="71"/>
      <c r="U2" s="72"/>
      <c r="V2" s="72"/>
      <c r="W2" s="72"/>
      <c r="X2" s="73"/>
    </row>
    <row r="3" spans="1:30" ht="17.25" customHeight="1" x14ac:dyDescent="0.25">
      <c r="A3" s="138" t="s">
        <v>125</v>
      </c>
      <c r="G3" s="63"/>
      <c r="H3" s="63"/>
      <c r="I3" s="318" t="s">
        <v>126</v>
      </c>
      <c r="J3" s="319"/>
      <c r="K3" s="319"/>
      <c r="L3" s="319"/>
      <c r="M3" s="320"/>
      <c r="N3" s="148" t="s">
        <v>1109</v>
      </c>
      <c r="O3" s="63"/>
      <c r="P3" s="63"/>
      <c r="Q3" s="63"/>
      <c r="R3" s="63"/>
      <c r="S3" s="70"/>
      <c r="T3" s="71"/>
      <c r="U3" s="72"/>
      <c r="V3" s="72"/>
      <c r="W3" s="72"/>
      <c r="X3" s="73"/>
    </row>
    <row r="4" spans="1:30"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row>
    <row r="5" spans="1:30"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1479</v>
      </c>
      <c r="AA5" s="266" t="s">
        <v>39</v>
      </c>
      <c r="AB5" s="266" t="s">
        <v>40</v>
      </c>
      <c r="AC5" s="266" t="s">
        <v>41</v>
      </c>
      <c r="AD5" s="279" t="s">
        <v>42</v>
      </c>
    </row>
    <row r="6" spans="1:30" ht="126.95" customHeight="1" x14ac:dyDescent="0.25">
      <c r="A6" s="98" t="s">
        <v>127</v>
      </c>
      <c r="B6" s="98" t="s">
        <v>45</v>
      </c>
      <c r="C6" s="98" t="s">
        <v>128</v>
      </c>
      <c r="D6" s="99"/>
      <c r="E6" s="98" t="s">
        <v>88</v>
      </c>
      <c r="F6" s="100" t="s">
        <v>129</v>
      </c>
      <c r="G6" s="122" t="s">
        <v>1115</v>
      </c>
      <c r="H6" s="98"/>
      <c r="I6" s="147"/>
      <c r="J6" s="147"/>
      <c r="K6" s="147"/>
      <c r="L6" s="147"/>
      <c r="M6" s="147"/>
      <c r="N6" s="123"/>
      <c r="O6" s="108"/>
      <c r="P6" s="126"/>
      <c r="Q6" s="109"/>
      <c r="R6" s="58"/>
      <c r="S6" s="103"/>
      <c r="T6" s="103"/>
      <c r="U6" s="103"/>
      <c r="V6" s="103"/>
      <c r="W6" s="103"/>
      <c r="X6" s="103"/>
      <c r="Z6" s="316" t="s">
        <v>1545</v>
      </c>
      <c r="AA6" s="285" t="s">
        <v>1544</v>
      </c>
      <c r="AB6" s="285" t="s">
        <v>1542</v>
      </c>
      <c r="AC6" s="285"/>
      <c r="AD6" s="276"/>
    </row>
    <row r="7" spans="1:30" ht="222.95" customHeight="1" x14ac:dyDescent="0.25">
      <c r="A7" s="66" t="s">
        <v>127</v>
      </c>
      <c r="B7" s="66"/>
      <c r="C7" s="66"/>
      <c r="D7" s="67"/>
      <c r="E7" s="66"/>
      <c r="F7" s="97"/>
      <c r="G7" s="104" t="s">
        <v>130</v>
      </c>
      <c r="H7" s="66" t="s">
        <v>1112</v>
      </c>
      <c r="I7" s="147" t="s">
        <v>51</v>
      </c>
      <c r="J7" s="147" t="s">
        <v>51</v>
      </c>
      <c r="K7" s="147" t="s">
        <v>51</v>
      </c>
      <c r="L7" s="147" t="s">
        <v>52</v>
      </c>
      <c r="M7" s="147" t="s">
        <v>56</v>
      </c>
      <c r="N7" s="123" t="s">
        <v>1105</v>
      </c>
      <c r="O7" s="108" t="s">
        <v>56</v>
      </c>
      <c r="P7" s="126" t="s">
        <v>1582</v>
      </c>
      <c r="Q7" s="109" t="s">
        <v>119</v>
      </c>
      <c r="R7" s="58" t="s">
        <v>1583</v>
      </c>
      <c r="S7" s="103" t="s">
        <v>56</v>
      </c>
      <c r="T7" s="103" t="s">
        <v>52</v>
      </c>
      <c r="U7" s="103" t="s">
        <v>52</v>
      </c>
      <c r="V7" s="103" t="s">
        <v>52</v>
      </c>
      <c r="W7" s="103" t="s">
        <v>56</v>
      </c>
      <c r="X7" s="103" t="s">
        <v>56</v>
      </c>
      <c r="Z7" s="317"/>
      <c r="AA7" s="285" t="s">
        <v>1541</v>
      </c>
      <c r="AB7" s="285" t="s">
        <v>1543</v>
      </c>
      <c r="AC7" s="285" t="s">
        <v>1104</v>
      </c>
      <c r="AD7" s="276" t="s">
        <v>1103</v>
      </c>
    </row>
    <row r="8" spans="1:30" ht="120.6" customHeight="1" x14ac:dyDescent="0.25">
      <c r="A8" s="66" t="s">
        <v>136</v>
      </c>
      <c r="B8" s="66"/>
      <c r="C8" s="66"/>
      <c r="D8" s="67"/>
      <c r="E8" s="66"/>
      <c r="F8" s="97"/>
      <c r="G8" s="104" t="s">
        <v>138</v>
      </c>
      <c r="H8" s="66" t="s">
        <v>1113</v>
      </c>
      <c r="I8" s="147" t="s">
        <v>51</v>
      </c>
      <c r="J8" s="147" t="s">
        <v>52</v>
      </c>
      <c r="K8" s="147" t="s">
        <v>52</v>
      </c>
      <c r="L8" s="147" t="s">
        <v>56</v>
      </c>
      <c r="M8" s="147" t="s">
        <v>56</v>
      </c>
      <c r="N8" s="123" t="s">
        <v>1202</v>
      </c>
      <c r="O8" s="108" t="s">
        <v>52</v>
      </c>
      <c r="P8" s="126" t="s">
        <v>1203</v>
      </c>
      <c r="Q8" s="109" t="s">
        <v>50</v>
      </c>
      <c r="R8" s="58" t="s">
        <v>1204</v>
      </c>
      <c r="S8" s="103" t="s">
        <v>52</v>
      </c>
      <c r="T8" s="103" t="s">
        <v>51</v>
      </c>
      <c r="U8" s="103" t="s">
        <v>52</v>
      </c>
      <c r="V8" s="103" t="s">
        <v>52</v>
      </c>
      <c r="W8" s="103" t="s">
        <v>56</v>
      </c>
      <c r="X8" s="103" t="s">
        <v>56</v>
      </c>
      <c r="Z8" s="280"/>
      <c r="AA8" s="280"/>
      <c r="AB8" s="280"/>
      <c r="AC8" s="280"/>
      <c r="AD8" s="274"/>
    </row>
    <row r="9" spans="1:30" ht="87.95" customHeight="1" x14ac:dyDescent="0.25">
      <c r="A9" s="66" t="s">
        <v>87</v>
      </c>
      <c r="B9" s="66"/>
      <c r="C9" s="66"/>
      <c r="D9" s="67"/>
      <c r="E9" s="66"/>
      <c r="F9" s="97"/>
      <c r="G9" s="104" t="s">
        <v>89</v>
      </c>
      <c r="H9" s="66" t="s">
        <v>1114</v>
      </c>
      <c r="I9" s="106" t="s">
        <v>50</v>
      </c>
      <c r="J9" s="106" t="s">
        <v>51</v>
      </c>
      <c r="K9" s="106" t="s">
        <v>51</v>
      </c>
      <c r="L9" s="106" t="s">
        <v>51</v>
      </c>
      <c r="M9" s="106" t="s">
        <v>52</v>
      </c>
      <c r="N9" s="56" t="s">
        <v>1205</v>
      </c>
      <c r="O9" s="108" t="s">
        <v>51</v>
      </c>
      <c r="P9" s="202" t="s">
        <v>1206</v>
      </c>
      <c r="Q9" s="109" t="s">
        <v>73</v>
      </c>
      <c r="R9" s="58" t="s">
        <v>159</v>
      </c>
      <c r="S9" s="103" t="s">
        <v>51</v>
      </c>
      <c r="T9" s="103" t="s">
        <v>50</v>
      </c>
      <c r="U9" s="103" t="s">
        <v>51</v>
      </c>
      <c r="V9" s="103" t="s">
        <v>51</v>
      </c>
      <c r="W9" s="103" t="s">
        <v>51</v>
      </c>
      <c r="X9" s="103" t="s">
        <v>52</v>
      </c>
    </row>
    <row r="10" spans="1:30" ht="204" customHeight="1" x14ac:dyDescent="0.25">
      <c r="A10" s="98" t="s">
        <v>131</v>
      </c>
      <c r="B10" s="98" t="s">
        <v>45</v>
      </c>
      <c r="C10" s="98" t="s">
        <v>128</v>
      </c>
      <c r="D10" s="99" t="s">
        <v>132</v>
      </c>
      <c r="E10" s="98" t="s">
        <v>133</v>
      </c>
      <c r="F10" s="100" t="s">
        <v>134</v>
      </c>
      <c r="G10" s="122" t="s">
        <v>135</v>
      </c>
      <c r="H10" s="98"/>
      <c r="I10" s="147" t="s">
        <v>51</v>
      </c>
      <c r="J10" s="147" t="s">
        <v>52</v>
      </c>
      <c r="K10" s="147" t="s">
        <v>52</v>
      </c>
      <c r="L10" s="147" t="s">
        <v>56</v>
      </c>
      <c r="M10" s="147" t="s">
        <v>56</v>
      </c>
      <c r="N10" s="123" t="s">
        <v>1207</v>
      </c>
      <c r="O10" s="108" t="s">
        <v>51</v>
      </c>
      <c r="P10" s="126" t="s">
        <v>1208</v>
      </c>
      <c r="Q10" s="109" t="s">
        <v>50</v>
      </c>
      <c r="R10" s="58" t="s">
        <v>1110</v>
      </c>
      <c r="S10" s="103" t="s">
        <v>51</v>
      </c>
      <c r="T10" s="103" t="s">
        <v>51</v>
      </c>
      <c r="U10" s="103" t="s">
        <v>52</v>
      </c>
      <c r="V10" s="103" t="s">
        <v>52</v>
      </c>
      <c r="W10" s="103" t="s">
        <v>52</v>
      </c>
      <c r="X10" s="103" t="s">
        <v>52</v>
      </c>
      <c r="Z10" s="280"/>
      <c r="AA10" s="280"/>
      <c r="AB10" s="280"/>
      <c r="AC10" s="280"/>
      <c r="AD10" s="274"/>
    </row>
    <row r="11" spans="1:30" ht="353.45" customHeight="1" x14ac:dyDescent="0.25">
      <c r="A11" s="98" t="s">
        <v>139</v>
      </c>
      <c r="B11" s="98" t="s">
        <v>45</v>
      </c>
      <c r="C11" s="98" t="s">
        <v>137</v>
      </c>
      <c r="D11" s="99"/>
      <c r="E11" s="98" t="s">
        <v>140</v>
      </c>
      <c r="F11" s="100" t="s">
        <v>141</v>
      </c>
      <c r="G11" s="122" t="s">
        <v>142</v>
      </c>
      <c r="H11" s="98"/>
      <c r="I11" s="147" t="s">
        <v>51</v>
      </c>
      <c r="J11" s="147" t="s">
        <v>52</v>
      </c>
      <c r="K11" s="147" t="s">
        <v>52</v>
      </c>
      <c r="L11" s="147" t="s">
        <v>56</v>
      </c>
      <c r="M11" s="147" t="s">
        <v>56</v>
      </c>
      <c r="N11" s="56" t="s">
        <v>143</v>
      </c>
      <c r="O11" s="108" t="s">
        <v>56</v>
      </c>
      <c r="P11" s="126" t="s">
        <v>1413</v>
      </c>
      <c r="Q11" s="109" t="s">
        <v>119</v>
      </c>
      <c r="R11" s="58" t="s">
        <v>1414</v>
      </c>
      <c r="S11" s="103" t="s">
        <v>56</v>
      </c>
      <c r="T11" s="103" t="s">
        <v>52</v>
      </c>
      <c r="U11" s="103" t="s">
        <v>56</v>
      </c>
      <c r="V11" s="103" t="s">
        <v>56</v>
      </c>
      <c r="W11" s="103" t="s">
        <v>56</v>
      </c>
      <c r="X11" s="103" t="s">
        <v>56</v>
      </c>
      <c r="Z11" s="280"/>
      <c r="AA11" s="280"/>
      <c r="AB11" s="280"/>
      <c r="AC11" s="280"/>
      <c r="AD11" s="274"/>
    </row>
    <row r="12" spans="1:30" ht="260.10000000000002" customHeight="1" x14ac:dyDescent="0.25">
      <c r="A12" s="98" t="s">
        <v>144</v>
      </c>
      <c r="B12" s="98" t="s">
        <v>45</v>
      </c>
      <c r="C12" s="98" t="s">
        <v>137</v>
      </c>
      <c r="D12" s="99"/>
      <c r="E12" s="98" t="s">
        <v>47</v>
      </c>
      <c r="F12" s="100" t="s">
        <v>1602</v>
      </c>
      <c r="G12" s="122" t="s">
        <v>1209</v>
      </c>
      <c r="H12" s="98" t="s">
        <v>145</v>
      </c>
      <c r="I12" s="147" t="s">
        <v>51</v>
      </c>
      <c r="J12" s="147" t="s">
        <v>51</v>
      </c>
      <c r="K12" s="147" t="s">
        <v>51</v>
      </c>
      <c r="L12" s="147" t="s">
        <v>52</v>
      </c>
      <c r="M12" s="147" t="s">
        <v>56</v>
      </c>
      <c r="N12" s="56" t="s">
        <v>146</v>
      </c>
      <c r="O12" s="108" t="s">
        <v>56</v>
      </c>
      <c r="P12" s="126" t="s">
        <v>1415</v>
      </c>
      <c r="Q12" s="109" t="s">
        <v>119</v>
      </c>
      <c r="R12" s="58" t="s">
        <v>147</v>
      </c>
      <c r="S12" s="103" t="s">
        <v>56</v>
      </c>
      <c r="T12" s="103" t="s">
        <v>52</v>
      </c>
      <c r="U12" s="103" t="s">
        <v>52</v>
      </c>
      <c r="V12" s="103" t="s">
        <v>52</v>
      </c>
      <c r="W12" s="103" t="s">
        <v>56</v>
      </c>
      <c r="X12" s="103" t="s">
        <v>56</v>
      </c>
      <c r="Z12" s="280"/>
      <c r="AA12" s="280"/>
      <c r="AB12" s="280"/>
      <c r="AC12" s="280"/>
      <c r="AD12" s="274"/>
    </row>
    <row r="13" spans="1:30" ht="144.94999999999999" customHeight="1" x14ac:dyDescent="0.25">
      <c r="A13" s="66"/>
      <c r="B13" s="66"/>
      <c r="C13" s="66"/>
      <c r="D13" s="67"/>
      <c r="E13" s="66"/>
      <c r="F13" s="97"/>
      <c r="G13" s="104" t="s">
        <v>148</v>
      </c>
      <c r="H13" s="104" t="s">
        <v>149</v>
      </c>
      <c r="I13" s="147" t="s">
        <v>50</v>
      </c>
      <c r="J13" s="147" t="s">
        <v>50</v>
      </c>
      <c r="K13" s="147" t="s">
        <v>50</v>
      </c>
      <c r="L13" s="147" t="s">
        <v>51</v>
      </c>
      <c r="M13" s="147" t="s">
        <v>51</v>
      </c>
      <c r="N13" s="123" t="s">
        <v>1210</v>
      </c>
      <c r="O13" s="108" t="s">
        <v>52</v>
      </c>
      <c r="P13" s="126" t="s">
        <v>150</v>
      </c>
      <c r="Q13" s="109" t="s">
        <v>73</v>
      </c>
      <c r="R13" s="58" t="s">
        <v>151</v>
      </c>
      <c r="S13" s="103" t="s">
        <v>52</v>
      </c>
      <c r="T13" s="103" t="s">
        <v>50</v>
      </c>
      <c r="U13" s="103" t="s">
        <v>50</v>
      </c>
      <c r="V13" s="103" t="s">
        <v>50</v>
      </c>
      <c r="W13" s="103" t="s">
        <v>51</v>
      </c>
      <c r="X13" s="103" t="s">
        <v>51</v>
      </c>
      <c r="Z13" s="280"/>
      <c r="AA13" s="280"/>
      <c r="AB13" s="280"/>
      <c r="AC13" s="280"/>
      <c r="AD13" s="274"/>
    </row>
    <row r="14" spans="1:30" ht="102" x14ac:dyDescent="0.25">
      <c r="A14" s="66"/>
      <c r="B14" s="66"/>
      <c r="C14" s="66"/>
      <c r="D14" s="67"/>
      <c r="E14" s="66"/>
      <c r="F14" s="97"/>
      <c r="G14" s="104" t="s">
        <v>148</v>
      </c>
      <c r="H14" s="104" t="s">
        <v>152</v>
      </c>
      <c r="I14" s="147" t="s">
        <v>50</v>
      </c>
      <c r="J14" s="147" t="s">
        <v>51</v>
      </c>
      <c r="K14" s="147" t="s">
        <v>51</v>
      </c>
      <c r="L14" s="147" t="s">
        <v>51</v>
      </c>
      <c r="M14" s="147" t="s">
        <v>52</v>
      </c>
      <c r="N14" s="123" t="s">
        <v>153</v>
      </c>
      <c r="O14" s="108" t="s">
        <v>52</v>
      </c>
      <c r="P14" s="126" t="s">
        <v>1416</v>
      </c>
      <c r="Q14" s="109" t="s">
        <v>50</v>
      </c>
      <c r="R14" s="58" t="s">
        <v>154</v>
      </c>
      <c r="S14" s="103" t="s">
        <v>52</v>
      </c>
      <c r="T14" s="103" t="s">
        <v>50</v>
      </c>
      <c r="U14" s="103" t="s">
        <v>51</v>
      </c>
      <c r="V14" s="103" t="s">
        <v>51</v>
      </c>
      <c r="W14" s="103" t="s">
        <v>51</v>
      </c>
      <c r="X14" s="103" t="s">
        <v>52</v>
      </c>
      <c r="Z14" s="280"/>
      <c r="AA14" s="280"/>
      <c r="AB14" s="280"/>
      <c r="AC14" s="280"/>
      <c r="AD14" s="274"/>
    </row>
    <row r="15" spans="1:30" ht="153" x14ac:dyDescent="0.25">
      <c r="A15" s="66"/>
      <c r="B15" s="66"/>
      <c r="C15" s="66"/>
      <c r="D15" s="67"/>
      <c r="E15" s="66"/>
      <c r="F15" s="97"/>
      <c r="G15" s="104" t="s">
        <v>148</v>
      </c>
      <c r="H15" s="178" t="s">
        <v>1211</v>
      </c>
      <c r="I15" s="147" t="s">
        <v>51</v>
      </c>
      <c r="J15" s="147" t="s">
        <v>51</v>
      </c>
      <c r="K15" s="147" t="s">
        <v>52</v>
      </c>
      <c r="L15" s="147" t="s">
        <v>52</v>
      </c>
      <c r="M15" s="147" t="s">
        <v>56</v>
      </c>
      <c r="N15" s="123" t="s">
        <v>155</v>
      </c>
      <c r="O15" s="108" t="s">
        <v>56</v>
      </c>
      <c r="P15" s="126" t="s">
        <v>1417</v>
      </c>
      <c r="Q15" s="109" t="s">
        <v>119</v>
      </c>
      <c r="R15" s="58" t="s">
        <v>1212</v>
      </c>
      <c r="S15" s="103" t="s">
        <v>56</v>
      </c>
      <c r="T15" s="103" t="s">
        <v>52</v>
      </c>
      <c r="U15" s="103" t="s">
        <v>52</v>
      </c>
      <c r="V15" s="103" t="s">
        <v>56</v>
      </c>
      <c r="W15" s="103" t="s">
        <v>56</v>
      </c>
      <c r="X15" s="103" t="s">
        <v>56</v>
      </c>
      <c r="Z15" s="280"/>
      <c r="AA15" s="280"/>
      <c r="AB15" s="280"/>
      <c r="AC15" s="280"/>
      <c r="AD15" s="274"/>
    </row>
    <row r="16" spans="1:30" ht="165" customHeight="1" x14ac:dyDescent="0.25">
      <c r="A16" s="98" t="s">
        <v>156</v>
      </c>
      <c r="B16" s="98" t="s">
        <v>45</v>
      </c>
      <c r="C16" s="98" t="s">
        <v>137</v>
      </c>
      <c r="D16" s="99"/>
      <c r="E16" s="98" t="s">
        <v>109</v>
      </c>
      <c r="F16" s="100" t="s">
        <v>1603</v>
      </c>
      <c r="G16" s="122" t="s">
        <v>1584</v>
      </c>
      <c r="H16" s="98"/>
      <c r="I16" s="147" t="s">
        <v>50</v>
      </c>
      <c r="J16" s="147" t="s">
        <v>50</v>
      </c>
      <c r="K16" s="147" t="s">
        <v>50</v>
      </c>
      <c r="L16" s="147" t="s">
        <v>51</v>
      </c>
      <c r="M16" s="147" t="s">
        <v>52</v>
      </c>
      <c r="N16" s="56" t="s">
        <v>157</v>
      </c>
      <c r="O16" s="108" t="s">
        <v>51</v>
      </c>
      <c r="P16" s="126" t="s">
        <v>1111</v>
      </c>
      <c r="Q16" s="109" t="s">
        <v>50</v>
      </c>
      <c r="R16" s="58" t="s">
        <v>158</v>
      </c>
      <c r="S16" s="103" t="s">
        <v>51</v>
      </c>
      <c r="T16" s="103" t="s">
        <v>50</v>
      </c>
      <c r="U16" s="103" t="s">
        <v>50</v>
      </c>
      <c r="V16" s="103" t="s">
        <v>50</v>
      </c>
      <c r="W16" s="103" t="s">
        <v>51</v>
      </c>
      <c r="X16" s="103" t="s">
        <v>52</v>
      </c>
      <c r="Z16" s="280"/>
      <c r="AA16" s="280"/>
      <c r="AB16" s="280"/>
      <c r="AC16" s="280"/>
      <c r="AD16" s="274"/>
    </row>
  </sheetData>
  <sheetProtection algorithmName="SHA-512" hashValue="gGncNOdhdtciHtWlUQGgc52e1lzTu3umWFv9yVwbqwyZdXswUEO03dbqT29z1Pj9A7Oc450+NgySf4gvKMa7YA==" saltValue="yE+oiSEIWoi8cNLNwsC4FQ==" spinCount="100000" sheet="1" objects="1" scenarios="1" formatCells="0" formatColumns="0" formatRows="0" selectLockedCells="1" selectUnlockedCells="1"/>
  <autoFilter ref="A4:AD12"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D12">
      <sortCondition ref="A4:A12"/>
    </sortState>
  </autoFilter>
  <mergeCells count="19">
    <mergeCell ref="S4:S5"/>
    <mergeCell ref="T4:X4"/>
    <mergeCell ref="Z4:AD4"/>
    <mergeCell ref="Z6:Z7"/>
    <mergeCell ref="I3:M3"/>
    <mergeCell ref="N4:N5"/>
    <mergeCell ref="P4:P5"/>
    <mergeCell ref="Q4:Q5"/>
    <mergeCell ref="R4:R5"/>
    <mergeCell ref="A4:A5"/>
    <mergeCell ref="B4:B5"/>
    <mergeCell ref="C4:C5"/>
    <mergeCell ref="D4:D5"/>
    <mergeCell ref="E4:E5"/>
    <mergeCell ref="F4:F5"/>
    <mergeCell ref="G4:G5"/>
    <mergeCell ref="H4:H5"/>
    <mergeCell ref="I4:M4"/>
    <mergeCell ref="O4:O5"/>
  </mergeCells>
  <conditionalFormatting sqref="S6:S16">
    <cfRule type="expression" dxfId="345" priority="46">
      <formula>S6= "Extreme"</formula>
    </cfRule>
    <cfRule type="expression" dxfId="344" priority="47">
      <formula>S6= "High"</formula>
    </cfRule>
    <cfRule type="expression" dxfId="343" priority="48">
      <formula>S6= "Moderate"</formula>
    </cfRule>
    <cfRule type="expression" dxfId="342" priority="49">
      <formula>S6= "Low"</formula>
    </cfRule>
  </conditionalFormatting>
  <conditionalFormatting sqref="T6:X16">
    <cfRule type="expression" dxfId="341" priority="50">
      <formula>T6="Very low"</formula>
    </cfRule>
    <cfRule type="expression" dxfId="340" priority="51">
      <formula>T6= "Extreme"</formula>
    </cfRule>
    <cfRule type="expression" dxfId="339" priority="52">
      <formula>T6= "High"</formula>
    </cfRule>
    <cfRule type="expression" dxfId="338" priority="53">
      <formula>T6= "Moderate"</formula>
    </cfRule>
    <cfRule type="expression" dxfId="337" priority="54">
      <formula>T6= "Low"</formula>
    </cfRule>
  </conditionalFormatting>
  <conditionalFormatting sqref="Z6:AC6 AA7:AC7 Z8:AC8 Z10:AC16">
    <cfRule type="expression" dxfId="336" priority="55">
      <formula>Z6="Catastrophic"</formula>
    </cfRule>
    <cfRule type="expression" dxfId="335" priority="56">
      <formula>Z6= "Major"</formula>
    </cfRule>
    <cfRule type="expression" dxfId="334" priority="57">
      <formula>Z6= "Moderate"</formula>
    </cfRule>
    <cfRule type="expression" dxfId="333" priority="58">
      <formula>Z6= "Minor"</formula>
    </cfRule>
    <cfRule type="expression" dxfId="332" priority="59">
      <formula>Z6= "Insignificant"</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E803FCF-04A8-4F40-8E4A-054F24A5AA3B}">
          <x14:formula1>
            <xm:f>Lists!$A$2:$A$16</xm:f>
          </x14:formula1>
          <xm:sqref>E9</xm:sqref>
        </x14:dataValidation>
        <x14:dataValidation type="list" allowBlank="1" showInputMessage="1" showErrorMessage="1" xr:uid="{512A2717-272F-4A8E-BEFC-4DEE7AFB2C60}">
          <x14:formula1>
            <xm:f>Validation!$B$16:$B$19</xm:f>
          </x14:formula1>
          <xm:sqref>Q6:Q16</xm:sqref>
        </x14:dataValidation>
        <x14:dataValidation type="list" allowBlank="1" showInputMessage="1" showErrorMessage="1" xr:uid="{08DD860C-966E-4CB8-89B6-CAAF531BDFFB}">
          <x14:formula1>
            <xm:f>Validation!$B$22:$B$25</xm:f>
          </x14:formula1>
          <xm:sqref>O6:O16</xm:sqref>
        </x14:dataValidation>
        <x14:dataValidation type="list" allowBlank="1" showInputMessage="1" showErrorMessage="1" xr:uid="{970A3AC8-797D-4050-AB34-048A5041A64C}">
          <x14:formula1>
            <xm:f>Validation!$B$4:$B$7</xm:f>
          </x14:formula1>
          <xm:sqref>I6:M16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7DCA-9A0A-4512-9356-5250BDF54C0B}">
  <sheetPr>
    <tabColor theme="9"/>
  </sheetPr>
  <dimension ref="A1:AD14"/>
  <sheetViews>
    <sheetView showGridLines="0" showRuler="0" zoomScaleNormal="100" zoomScaleSheetLayoutView="98" workbookViewId="0">
      <pane xSplit="8" ySplit="5" topLeftCell="I6" activePane="bottomRight" state="frozen"/>
      <selection pane="topRight" activeCell="K1" sqref="K1"/>
      <selection pane="bottomLeft" activeCell="A5" sqref="A5"/>
      <selection pane="bottomRight" activeCell="H10" sqref="H10"/>
    </sheetView>
  </sheetViews>
  <sheetFormatPr defaultColWidth="9.140625" defaultRowHeight="15" x14ac:dyDescent="0.25"/>
  <cols>
    <col min="1" max="1" width="11.42578125" style="62" customWidth="1"/>
    <col min="2" max="2" width="6.42578125" style="62" hidden="1" customWidth="1"/>
    <col min="3" max="3" width="13.140625" style="62" hidden="1" customWidth="1"/>
    <col min="4" max="5" width="16.140625" style="62" hidden="1" customWidth="1"/>
    <col min="6" max="6" width="32.42578125" style="62" customWidth="1"/>
    <col min="7" max="7" width="31.140625" style="62" customWidth="1"/>
    <col min="8" max="8" width="21.140625" style="62" customWidth="1"/>
    <col min="9" max="9" width="10.140625" style="62" customWidth="1"/>
    <col min="10" max="10" width="9.140625" style="62" customWidth="1"/>
    <col min="11" max="11" width="11.5703125" style="62" customWidth="1"/>
    <col min="12" max="12" width="10.85546875" style="62" customWidth="1"/>
    <col min="13" max="13" width="8.85546875" style="62" customWidth="1"/>
    <col min="14" max="14" width="40.85546875" style="62" customWidth="1"/>
    <col min="15" max="15" width="10.140625" style="62" customWidth="1"/>
    <col min="16" max="16" width="49.85546875" style="62" customWidth="1"/>
    <col min="17" max="17" width="11.140625" style="62" customWidth="1"/>
    <col min="18" max="18" width="34.42578125" style="62" customWidth="1"/>
    <col min="19" max="19" width="11.42578125" style="59" customWidth="1"/>
    <col min="20" max="24" width="9.85546875" style="59" customWidth="1"/>
    <col min="25" max="25" width="1.85546875" style="64" customWidth="1"/>
    <col min="26" max="29" width="12.140625" style="64" customWidth="1"/>
    <col min="30" max="30" width="15.5703125" style="64" customWidth="1"/>
    <col min="31" max="16384" width="9.140625" style="64"/>
  </cols>
  <sheetData>
    <row r="1" spans="1:30" ht="26.25" x14ac:dyDescent="0.25">
      <c r="A1" s="233" t="s">
        <v>2</v>
      </c>
      <c r="G1" s="63"/>
      <c r="H1" s="63"/>
      <c r="N1" s="63"/>
      <c r="O1" s="63"/>
      <c r="P1" s="63"/>
      <c r="Q1" s="63"/>
      <c r="R1" s="63"/>
      <c r="S1" s="70"/>
      <c r="T1" s="71"/>
      <c r="U1" s="72"/>
      <c r="V1" s="72"/>
      <c r="W1" s="72"/>
      <c r="X1" s="73"/>
    </row>
    <row r="2" spans="1:30" ht="23.25" x14ac:dyDescent="0.25">
      <c r="A2" s="61" t="s">
        <v>3</v>
      </c>
      <c r="B2" s="61"/>
      <c r="G2" s="63"/>
      <c r="H2" s="63"/>
      <c r="N2" s="63"/>
      <c r="O2" s="63"/>
      <c r="P2" s="63"/>
      <c r="Q2" s="63"/>
      <c r="R2" s="63"/>
      <c r="S2" s="70"/>
      <c r="T2" s="71"/>
      <c r="U2" s="72"/>
      <c r="V2" s="72"/>
      <c r="W2" s="72"/>
      <c r="X2" s="73"/>
    </row>
    <row r="3" spans="1:30" ht="15.75" x14ac:dyDescent="0.25">
      <c r="A3" s="138" t="s">
        <v>91</v>
      </c>
      <c r="G3" s="63"/>
      <c r="H3" s="63"/>
      <c r="N3" s="63"/>
      <c r="O3" s="63"/>
      <c r="P3" s="63"/>
      <c r="Q3" s="63"/>
      <c r="R3" s="63"/>
      <c r="S3" s="70"/>
      <c r="T3" s="71"/>
      <c r="U3" s="72"/>
      <c r="V3" s="72"/>
      <c r="W3" s="72"/>
      <c r="X3" s="73"/>
    </row>
    <row r="4" spans="1:30"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11" t="s">
        <v>21</v>
      </c>
      <c r="AA4" s="312"/>
      <c r="AB4" s="312"/>
      <c r="AC4" s="312"/>
      <c r="AD4" s="313"/>
    </row>
    <row r="5" spans="1:30"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66" t="s">
        <v>1479</v>
      </c>
      <c r="AA5" s="266" t="s">
        <v>39</v>
      </c>
      <c r="AB5" s="266" t="s">
        <v>40</v>
      </c>
      <c r="AC5" s="266" t="s">
        <v>41</v>
      </c>
      <c r="AD5" s="279" t="s">
        <v>42</v>
      </c>
    </row>
    <row r="6" spans="1:30" ht="170.45" customHeight="1" x14ac:dyDescent="0.25">
      <c r="A6" s="66" t="s">
        <v>160</v>
      </c>
      <c r="B6" s="66" t="s">
        <v>45</v>
      </c>
      <c r="C6" s="66" t="s">
        <v>91</v>
      </c>
      <c r="D6" s="67"/>
      <c r="E6" s="66" t="s">
        <v>62</v>
      </c>
      <c r="F6" s="97" t="s">
        <v>161</v>
      </c>
      <c r="G6" s="104" t="s">
        <v>162</v>
      </c>
      <c r="H6" s="66"/>
      <c r="I6" s="147"/>
      <c r="J6" s="147"/>
      <c r="K6" s="147"/>
      <c r="L6" s="147"/>
      <c r="M6" s="147"/>
      <c r="N6" s="56"/>
      <c r="O6" s="108"/>
      <c r="P6" s="126"/>
      <c r="Q6" s="109"/>
      <c r="R6" s="58"/>
      <c r="S6" s="103" t="s">
        <v>1596</v>
      </c>
      <c r="T6" s="103" t="s">
        <v>1596</v>
      </c>
      <c r="U6" s="103" t="s">
        <v>1596</v>
      </c>
      <c r="V6" s="103" t="s">
        <v>1596</v>
      </c>
      <c r="W6" s="103" t="s">
        <v>1596</v>
      </c>
      <c r="X6" s="103" t="s">
        <v>1596</v>
      </c>
      <c r="Z6" s="316" t="s">
        <v>91</v>
      </c>
      <c r="AA6" s="285" t="s">
        <v>1536</v>
      </c>
      <c r="AB6" s="285" t="s">
        <v>163</v>
      </c>
      <c r="AC6" s="285" t="s">
        <v>1537</v>
      </c>
      <c r="AD6" s="276" t="s">
        <v>1539</v>
      </c>
    </row>
    <row r="7" spans="1:30" ht="60" customHeight="1" x14ac:dyDescent="0.25">
      <c r="A7" s="66"/>
      <c r="B7" s="66"/>
      <c r="C7" s="66"/>
      <c r="D7" s="67"/>
      <c r="E7" s="66"/>
      <c r="F7" s="97"/>
      <c r="G7" s="104"/>
      <c r="H7" s="104" t="s">
        <v>164</v>
      </c>
      <c r="I7" s="147" t="s">
        <v>51</v>
      </c>
      <c r="J7" s="147" t="s">
        <v>52</v>
      </c>
      <c r="K7" s="147" t="s">
        <v>52</v>
      </c>
      <c r="L7" s="147" t="s">
        <v>52</v>
      </c>
      <c r="M7" s="147" t="s">
        <v>56</v>
      </c>
      <c r="N7" s="56" t="s">
        <v>165</v>
      </c>
      <c r="O7" s="108" t="s">
        <v>52</v>
      </c>
      <c r="P7" s="126" t="s">
        <v>1418</v>
      </c>
      <c r="Q7" s="109" t="s">
        <v>50</v>
      </c>
      <c r="R7" s="58" t="s">
        <v>1214</v>
      </c>
      <c r="S7" s="103" t="s">
        <v>52</v>
      </c>
      <c r="T7" s="103" t="s">
        <v>51</v>
      </c>
      <c r="U7" s="103" t="s">
        <v>52</v>
      </c>
      <c r="V7" s="103" t="s">
        <v>52</v>
      </c>
      <c r="W7" s="103" t="s">
        <v>52</v>
      </c>
      <c r="X7" s="103" t="s">
        <v>56</v>
      </c>
      <c r="Z7" s="321"/>
      <c r="AA7" s="285" t="s">
        <v>1538</v>
      </c>
      <c r="AB7" s="285" t="s">
        <v>1534</v>
      </c>
      <c r="AC7" s="285"/>
      <c r="AD7" s="276"/>
    </row>
    <row r="8" spans="1:30" ht="49.5" customHeight="1" x14ac:dyDescent="0.25">
      <c r="A8" s="66"/>
      <c r="B8" s="66"/>
      <c r="C8" s="66"/>
      <c r="D8" s="67"/>
      <c r="E8" s="66"/>
      <c r="F8" s="97"/>
      <c r="G8" s="104"/>
      <c r="H8" s="104" t="s">
        <v>166</v>
      </c>
      <c r="I8" s="147" t="s">
        <v>51</v>
      </c>
      <c r="J8" s="147" t="s">
        <v>52</v>
      </c>
      <c r="K8" s="147" t="s">
        <v>52</v>
      </c>
      <c r="L8" s="147" t="s">
        <v>52</v>
      </c>
      <c r="M8" s="147" t="s">
        <v>56</v>
      </c>
      <c r="N8" s="56" t="s">
        <v>167</v>
      </c>
      <c r="O8" s="108" t="s">
        <v>52</v>
      </c>
      <c r="P8" s="126" t="s">
        <v>1215</v>
      </c>
      <c r="Q8" s="109" t="s">
        <v>73</v>
      </c>
      <c r="R8" s="58" t="s">
        <v>1419</v>
      </c>
      <c r="S8" s="103" t="s">
        <v>52</v>
      </c>
      <c r="T8" s="103" t="s">
        <v>51</v>
      </c>
      <c r="U8" s="103" t="s">
        <v>52</v>
      </c>
      <c r="V8" s="103" t="s">
        <v>52</v>
      </c>
      <c r="W8" s="103" t="s">
        <v>52</v>
      </c>
      <c r="X8" s="103" t="s">
        <v>56</v>
      </c>
      <c r="Z8" s="317"/>
      <c r="AA8" s="285"/>
      <c r="AB8" s="285" t="s">
        <v>1535</v>
      </c>
      <c r="AC8" s="285"/>
      <c r="AD8" s="276"/>
    </row>
    <row r="9" spans="1:30" ht="69.599999999999994" customHeight="1" x14ac:dyDescent="0.25">
      <c r="A9" s="66"/>
      <c r="B9" s="66"/>
      <c r="C9" s="66"/>
      <c r="D9" s="67"/>
      <c r="E9" s="66"/>
      <c r="F9" s="97"/>
      <c r="G9" s="104"/>
      <c r="H9" s="104" t="s">
        <v>168</v>
      </c>
      <c r="I9" s="147" t="s">
        <v>51</v>
      </c>
      <c r="J9" s="147" t="s">
        <v>52</v>
      </c>
      <c r="K9" s="147" t="s">
        <v>52</v>
      </c>
      <c r="L9" s="147" t="s">
        <v>52</v>
      </c>
      <c r="M9" s="147" t="s">
        <v>56</v>
      </c>
      <c r="N9" s="56" t="s">
        <v>167</v>
      </c>
      <c r="O9" s="108" t="s">
        <v>52</v>
      </c>
      <c r="P9" s="57" t="s">
        <v>1420</v>
      </c>
      <c r="Q9" s="109" t="s">
        <v>50</v>
      </c>
      <c r="R9" s="58" t="s">
        <v>1216</v>
      </c>
      <c r="S9" s="103" t="s">
        <v>52</v>
      </c>
      <c r="T9" s="103" t="s">
        <v>51</v>
      </c>
      <c r="U9" s="103" t="s">
        <v>52</v>
      </c>
      <c r="V9" s="103" t="s">
        <v>52</v>
      </c>
      <c r="W9" s="103" t="s">
        <v>52</v>
      </c>
      <c r="X9" s="103" t="s">
        <v>56</v>
      </c>
      <c r="Z9" s="75"/>
      <c r="AA9" s="75"/>
      <c r="AB9" s="75"/>
      <c r="AC9" s="75"/>
      <c r="AD9" s="69"/>
    </row>
    <row r="10" spans="1:30" ht="132" customHeight="1" x14ac:dyDescent="0.25">
      <c r="A10" s="66" t="s">
        <v>169</v>
      </c>
      <c r="B10" s="66" t="s">
        <v>45</v>
      </c>
      <c r="C10" s="66" t="s">
        <v>91</v>
      </c>
      <c r="D10" s="67"/>
      <c r="E10" s="66" t="s">
        <v>170</v>
      </c>
      <c r="F10" s="97" t="s">
        <v>171</v>
      </c>
      <c r="G10" s="104" t="s">
        <v>172</v>
      </c>
      <c r="H10" s="66"/>
      <c r="I10" s="147" t="s">
        <v>51</v>
      </c>
      <c r="J10" s="147" t="s">
        <v>51</v>
      </c>
      <c r="K10" s="147" t="s">
        <v>52</v>
      </c>
      <c r="L10" s="147" t="s">
        <v>52</v>
      </c>
      <c r="M10" s="147" t="s">
        <v>56</v>
      </c>
      <c r="N10" s="56" t="s">
        <v>173</v>
      </c>
      <c r="O10" s="108" t="s">
        <v>52</v>
      </c>
      <c r="P10" s="126" t="s">
        <v>1421</v>
      </c>
      <c r="Q10" s="109" t="s">
        <v>50</v>
      </c>
      <c r="R10" s="58" t="s">
        <v>1217</v>
      </c>
      <c r="S10" s="103" t="s">
        <v>52</v>
      </c>
      <c r="T10" s="103" t="s">
        <v>51</v>
      </c>
      <c r="U10" s="103" t="s">
        <v>51</v>
      </c>
      <c r="V10" s="103" t="s">
        <v>52</v>
      </c>
      <c r="W10" s="103" t="s">
        <v>52</v>
      </c>
      <c r="X10" s="103" t="s">
        <v>56</v>
      </c>
      <c r="Z10" s="75"/>
      <c r="AA10" s="75"/>
      <c r="AB10" s="75"/>
      <c r="AC10" s="75"/>
      <c r="AD10" s="69"/>
    </row>
    <row r="11" spans="1:30" ht="137.44999999999999" customHeight="1" x14ac:dyDescent="0.25">
      <c r="A11" s="66" t="s">
        <v>174</v>
      </c>
      <c r="B11" s="66" t="s">
        <v>45</v>
      </c>
      <c r="C11" s="66" t="s">
        <v>91</v>
      </c>
      <c r="D11" s="67"/>
      <c r="E11" s="66"/>
      <c r="F11" s="97" t="s">
        <v>175</v>
      </c>
      <c r="G11" s="104" t="s">
        <v>176</v>
      </c>
      <c r="H11" s="66"/>
      <c r="I11" s="147" t="s">
        <v>51</v>
      </c>
      <c r="J11" s="147" t="s">
        <v>51</v>
      </c>
      <c r="K11" s="147" t="s">
        <v>52</v>
      </c>
      <c r="L11" s="147" t="s">
        <v>52</v>
      </c>
      <c r="M11" s="147" t="s">
        <v>56</v>
      </c>
      <c r="N11" s="56" t="s">
        <v>177</v>
      </c>
      <c r="O11" s="108" t="s">
        <v>52</v>
      </c>
      <c r="P11" s="57" t="s">
        <v>1422</v>
      </c>
      <c r="Q11" s="109" t="s">
        <v>50</v>
      </c>
      <c r="R11" s="58" t="s">
        <v>1218</v>
      </c>
      <c r="S11" s="103" t="s">
        <v>52</v>
      </c>
      <c r="T11" s="103" t="s">
        <v>51</v>
      </c>
      <c r="U11" s="103" t="s">
        <v>51</v>
      </c>
      <c r="V11" s="103" t="s">
        <v>52</v>
      </c>
      <c r="W11" s="103" t="s">
        <v>52</v>
      </c>
      <c r="X11" s="103" t="s">
        <v>56</v>
      </c>
      <c r="Z11" s="75"/>
      <c r="AA11" s="75"/>
      <c r="AB11" s="75"/>
      <c r="AC11" s="75"/>
      <c r="AD11" s="69"/>
    </row>
    <row r="12" spans="1:30" ht="96.6" customHeight="1" x14ac:dyDescent="0.25">
      <c r="A12" s="66" t="s">
        <v>178</v>
      </c>
      <c r="B12" s="66"/>
      <c r="C12" s="66"/>
      <c r="D12" s="67"/>
      <c r="E12" s="66"/>
      <c r="F12" s="97" t="s">
        <v>179</v>
      </c>
      <c r="G12" s="104" t="s">
        <v>180</v>
      </c>
      <c r="H12" s="66"/>
      <c r="I12" s="147" t="s">
        <v>50</v>
      </c>
      <c r="J12" s="147" t="s">
        <v>50</v>
      </c>
      <c r="K12" s="147" t="s">
        <v>51</v>
      </c>
      <c r="L12" s="147" t="s">
        <v>51</v>
      </c>
      <c r="M12" s="147" t="s">
        <v>52</v>
      </c>
      <c r="N12" s="56" t="s">
        <v>181</v>
      </c>
      <c r="O12" s="108" t="s">
        <v>51</v>
      </c>
      <c r="P12" s="57" t="s">
        <v>1423</v>
      </c>
      <c r="Q12" s="109" t="s">
        <v>50</v>
      </c>
      <c r="R12" s="58" t="s">
        <v>182</v>
      </c>
      <c r="S12" s="103" t="s">
        <v>51</v>
      </c>
      <c r="T12" s="103" t="s">
        <v>50</v>
      </c>
      <c r="U12" s="103" t="s">
        <v>50</v>
      </c>
      <c r="V12" s="103" t="s">
        <v>51</v>
      </c>
      <c r="W12" s="103" t="s">
        <v>51</v>
      </c>
      <c r="X12" s="103" t="s">
        <v>52</v>
      </c>
      <c r="Z12" s="75"/>
      <c r="AA12" s="75"/>
      <c r="AB12" s="75"/>
      <c r="AC12" s="75"/>
      <c r="AD12" s="69"/>
    </row>
    <row r="13" spans="1:30" ht="140.44999999999999" customHeight="1" x14ac:dyDescent="0.25">
      <c r="A13" s="66" t="s">
        <v>183</v>
      </c>
      <c r="F13" s="97" t="s">
        <v>184</v>
      </c>
      <c r="G13" s="104" t="s">
        <v>185</v>
      </c>
      <c r="H13" s="66"/>
      <c r="I13" s="147" t="s">
        <v>51</v>
      </c>
      <c r="J13" s="147" t="s">
        <v>51</v>
      </c>
      <c r="K13" s="147" t="s">
        <v>51</v>
      </c>
      <c r="L13" s="147" t="s">
        <v>51</v>
      </c>
      <c r="M13" s="147" t="s">
        <v>52</v>
      </c>
      <c r="N13" s="56" t="s">
        <v>186</v>
      </c>
      <c r="O13" s="108" t="s">
        <v>52</v>
      </c>
      <c r="P13" s="57" t="s">
        <v>1213</v>
      </c>
      <c r="Q13" s="109" t="s">
        <v>50</v>
      </c>
      <c r="R13" s="58" t="s">
        <v>187</v>
      </c>
      <c r="S13" s="103" t="s">
        <v>52</v>
      </c>
      <c r="T13" s="103" t="s">
        <v>51</v>
      </c>
      <c r="U13" s="103" t="s">
        <v>51</v>
      </c>
      <c r="V13" s="103" t="s">
        <v>51</v>
      </c>
      <c r="W13" s="103" t="s">
        <v>51</v>
      </c>
      <c r="X13" s="103" t="s">
        <v>52</v>
      </c>
    </row>
    <row r="14" spans="1:30" x14ac:dyDescent="0.25">
      <c r="A14" s="66"/>
      <c r="F14" s="97"/>
      <c r="G14" s="104"/>
      <c r="H14" s="66"/>
      <c r="I14" s="56"/>
      <c r="J14" s="56"/>
      <c r="K14" s="56"/>
      <c r="L14" s="56"/>
      <c r="M14" s="56"/>
      <c r="N14" s="56"/>
      <c r="O14" s="57"/>
      <c r="P14" s="57"/>
      <c r="Q14" s="58"/>
      <c r="R14" s="58"/>
      <c r="S14" s="103"/>
      <c r="T14" s="103"/>
      <c r="U14" s="103"/>
      <c r="V14" s="103"/>
      <c r="W14" s="103"/>
    </row>
  </sheetData>
  <sheetProtection algorithmName="SHA-512" hashValue="v/89TvVkTzger5UAmQPM1ph8eSzw0xm1AsI24AbrR3Qzj1exBc9Hfpk9hnz8IggPf9fSA2ncinIvVma1/J7smQ==" saltValue="v+DdTwO5Gv02ssZmH4Urqw==" spinCount="100000" sheet="1" objects="1" scenarios="1" formatCells="0" formatColumns="0" formatRows="0" selectLockedCells="1" sort="0" selectUnlockedCells="1"/>
  <autoFilter ref="A4:AD11"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D11">
      <sortCondition ref="A4:A11"/>
    </sortState>
  </autoFilter>
  <mergeCells count="18">
    <mergeCell ref="O4:O5"/>
    <mergeCell ref="P4:P5"/>
    <mergeCell ref="Q4:Q5"/>
    <mergeCell ref="N4:N5"/>
    <mergeCell ref="A4:A5"/>
    <mergeCell ref="B4:B5"/>
    <mergeCell ref="C4:C5"/>
    <mergeCell ref="D4:D5"/>
    <mergeCell ref="E4:E5"/>
    <mergeCell ref="F4:F5"/>
    <mergeCell ref="G4:G5"/>
    <mergeCell ref="H4:H5"/>
    <mergeCell ref="I4:M4"/>
    <mergeCell ref="R4:R5"/>
    <mergeCell ref="S4:S5"/>
    <mergeCell ref="T4:X4"/>
    <mergeCell ref="Z4:AD4"/>
    <mergeCell ref="Z6:Z8"/>
  </mergeCells>
  <conditionalFormatting sqref="S6:S14">
    <cfRule type="expression" dxfId="331" priority="46">
      <formula>S6= "Extreme"</formula>
    </cfRule>
    <cfRule type="expression" dxfId="330" priority="47">
      <formula>S6= "High"</formula>
    </cfRule>
    <cfRule type="expression" dxfId="329" priority="48">
      <formula>S6= "Moderate"</formula>
    </cfRule>
    <cfRule type="expression" dxfId="328" priority="49">
      <formula>S6= "Low"</formula>
    </cfRule>
  </conditionalFormatting>
  <conditionalFormatting sqref="T14:W14">
    <cfRule type="expression" dxfId="327" priority="10">
      <formula>T14="Very low"</formula>
    </cfRule>
    <cfRule type="expression" dxfId="326" priority="11">
      <formula>T14= "Extreme"</formula>
    </cfRule>
    <cfRule type="expression" dxfId="325" priority="12">
      <formula>T14= "High"</formula>
    </cfRule>
    <cfRule type="expression" dxfId="324" priority="13">
      <formula>T14= "Moderate"</formula>
    </cfRule>
    <cfRule type="expression" dxfId="323" priority="14">
      <formula>T14= "Low"</formula>
    </cfRule>
  </conditionalFormatting>
  <conditionalFormatting sqref="T6:X13">
    <cfRule type="expression" dxfId="322" priority="50">
      <formula>T6="Very low"</formula>
    </cfRule>
    <cfRule type="expression" dxfId="321" priority="51">
      <formula>T6= "Extreme"</formula>
    </cfRule>
    <cfRule type="expression" dxfId="320" priority="52">
      <formula>T6= "High"</formula>
    </cfRule>
    <cfRule type="expression" dxfId="319" priority="53">
      <formula>T6= "Moderate"</formula>
    </cfRule>
    <cfRule type="expression" dxfId="318" priority="54">
      <formula>T6= "Low"</formula>
    </cfRule>
  </conditionalFormatting>
  <conditionalFormatting sqref="Z6:AC6 AA7:AC8 Z9:AC12">
    <cfRule type="expression" dxfId="317" priority="55">
      <formula>Z6="Catastrophic"</formula>
    </cfRule>
    <cfRule type="expression" dxfId="316" priority="56">
      <formula>Z6= "Major"</formula>
    </cfRule>
    <cfRule type="expression" dxfId="315" priority="57">
      <formula>Z6= "Moderate"</formula>
    </cfRule>
    <cfRule type="expression" dxfId="314" priority="58">
      <formula>Z6= "Minor"</formula>
    </cfRule>
    <cfRule type="expression" dxfId="313" priority="59">
      <formula>Z6= "Insignificant"</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0A7B63B-AAEC-4893-A9C0-8B0799732426}">
          <x14:formula1>
            <xm:f>Validation!$B$4:$B$7</xm:f>
          </x14:formula1>
          <xm:sqref>I6:M13</xm:sqref>
        </x14:dataValidation>
        <x14:dataValidation type="list" allowBlank="1" showInputMessage="1" showErrorMessage="1" xr:uid="{E292001C-0D45-47FD-A2DE-28E4B405FDDC}">
          <x14:formula1>
            <xm:f>Validation!$B$16:$B$19</xm:f>
          </x14:formula1>
          <xm:sqref>Q6:Q13</xm:sqref>
        </x14:dataValidation>
        <x14:dataValidation type="list" allowBlank="1" showInputMessage="1" showErrorMessage="1" xr:uid="{7875C681-5658-4C53-9AE4-887103719C09}">
          <x14:formula1>
            <xm:f>Validation!$B$22:$B$25</xm:f>
          </x14:formula1>
          <xm:sqref>O6:O13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8E8E4-A096-4987-8A90-7AED1071BE4A}">
  <sheetPr>
    <tabColor rgb="FFFF0000"/>
  </sheetPr>
  <dimension ref="A1:AU56"/>
  <sheetViews>
    <sheetView showGridLines="0" showRuler="0" zoomScaleNormal="100" zoomScaleSheetLayoutView="98" workbookViewId="0">
      <pane xSplit="8" ySplit="5" topLeftCell="I6" activePane="bottomRight" state="frozen"/>
      <selection pane="topRight" activeCell="K1" sqref="K1"/>
      <selection pane="bottomLeft" activeCell="A12" sqref="A12"/>
      <selection pane="bottomRight" activeCell="H7" sqref="H7"/>
    </sheetView>
  </sheetViews>
  <sheetFormatPr defaultColWidth="9.140625" defaultRowHeight="15" x14ac:dyDescent="0.25"/>
  <cols>
    <col min="1" max="1" width="11.42578125" style="62" customWidth="1"/>
    <col min="2" max="2" width="10.5703125" style="62" hidden="1" customWidth="1"/>
    <col min="3" max="3" width="26.140625" style="62" hidden="1" customWidth="1"/>
    <col min="4" max="4" width="16.140625" style="62" hidden="1" customWidth="1"/>
    <col min="5" max="5" width="18.140625" style="62" hidden="1" customWidth="1"/>
    <col min="6" max="6" width="23.140625" style="62" customWidth="1"/>
    <col min="7" max="7" width="40.140625" style="62" customWidth="1"/>
    <col min="8" max="8" width="21.140625" style="62" customWidth="1"/>
    <col min="9" max="9" width="10.140625" style="62" customWidth="1"/>
    <col min="10" max="11" width="9.140625" style="62" customWidth="1"/>
    <col min="12" max="12" width="7.85546875" style="62" customWidth="1"/>
    <col min="13" max="13" width="8.85546875" style="62" customWidth="1"/>
    <col min="14" max="14" width="33.42578125" style="62" customWidth="1"/>
    <col min="15" max="15" width="10.140625" style="62" customWidth="1"/>
    <col min="16" max="16" width="35.5703125" style="62" customWidth="1"/>
    <col min="17" max="17" width="9.42578125" style="62" customWidth="1"/>
    <col min="18" max="18" width="23.140625" style="62" customWidth="1"/>
    <col min="19" max="19" width="11.42578125" style="59" customWidth="1"/>
    <col min="20" max="20" width="10.140625" style="59" customWidth="1"/>
    <col min="21" max="24" width="9.140625" style="59" customWidth="1"/>
    <col min="25" max="25" width="1.85546875" style="64" customWidth="1"/>
    <col min="26" max="30" width="7.85546875" style="256" customWidth="1"/>
    <col min="31" max="35" width="12.140625" style="64" customWidth="1"/>
    <col min="36" max="36" width="15.5703125" style="64" customWidth="1"/>
    <col min="37" max="41" width="17.140625" style="64" customWidth="1"/>
    <col min="42" max="42" width="4.140625" style="64" customWidth="1"/>
    <col min="43" max="43" width="3" style="64" customWidth="1"/>
    <col min="44" max="44" width="17.140625" style="64" customWidth="1"/>
    <col min="45" max="45" width="15.5703125" style="64" customWidth="1"/>
    <col min="46" max="47" width="17.140625" style="64" customWidth="1"/>
    <col min="48" max="16384" width="9.140625" style="64"/>
  </cols>
  <sheetData>
    <row r="1" spans="1:47" ht="26.25" x14ac:dyDescent="0.25">
      <c r="A1" s="233" t="s">
        <v>2</v>
      </c>
      <c r="G1" s="63"/>
      <c r="H1" s="63"/>
      <c r="N1" s="63"/>
      <c r="O1" s="63"/>
      <c r="P1" s="63"/>
      <c r="Q1" s="63"/>
      <c r="R1" s="63"/>
      <c r="S1" s="70"/>
      <c r="T1" s="71"/>
      <c r="U1" s="72"/>
      <c r="V1" s="72"/>
      <c r="W1" s="72"/>
      <c r="X1" s="73"/>
    </row>
    <row r="2" spans="1:47" ht="23.25" x14ac:dyDescent="0.25">
      <c r="A2" s="61" t="s">
        <v>3</v>
      </c>
      <c r="B2" s="61"/>
      <c r="G2" s="63"/>
      <c r="H2" s="63"/>
      <c r="N2" s="63"/>
      <c r="O2" s="63"/>
      <c r="P2" s="63"/>
      <c r="Q2" s="63"/>
      <c r="R2" s="63"/>
      <c r="S2" s="70"/>
      <c r="T2" s="71"/>
      <c r="U2" s="72"/>
      <c r="V2" s="72"/>
      <c r="W2" s="72"/>
      <c r="X2" s="73"/>
    </row>
    <row r="3" spans="1:47" ht="15.75" x14ac:dyDescent="0.25">
      <c r="A3" s="138" t="s">
        <v>211</v>
      </c>
      <c r="G3" s="63"/>
      <c r="H3" s="63"/>
      <c r="N3" s="63"/>
      <c r="O3" s="63"/>
      <c r="P3" s="63"/>
      <c r="Q3" s="63"/>
      <c r="R3" s="63"/>
      <c r="S3" s="70"/>
      <c r="T3" s="71"/>
      <c r="U3" s="72"/>
      <c r="V3" s="72"/>
      <c r="W3" s="72"/>
      <c r="X3" s="73"/>
    </row>
    <row r="4" spans="1:47"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257"/>
      <c r="AA4" s="257"/>
      <c r="AB4" s="257"/>
      <c r="AC4" s="257"/>
      <c r="AD4" s="257"/>
      <c r="AE4" s="300" t="s">
        <v>93</v>
      </c>
      <c r="AF4" s="322" t="s">
        <v>21</v>
      </c>
      <c r="AG4" s="324"/>
      <c r="AH4" s="324"/>
      <c r="AI4" s="324"/>
      <c r="AJ4" s="325"/>
      <c r="AK4" s="322" t="s">
        <v>22</v>
      </c>
      <c r="AL4" s="322" t="s">
        <v>23</v>
      </c>
      <c r="AM4" s="322" t="s">
        <v>24</v>
      </c>
      <c r="AN4" s="322" t="s">
        <v>25</v>
      </c>
      <c r="AO4" s="322" t="s">
        <v>26</v>
      </c>
      <c r="AP4" s="322" t="s">
        <v>27</v>
      </c>
      <c r="AQ4" s="322" t="s">
        <v>28</v>
      </c>
      <c r="AR4" s="322" t="s">
        <v>29</v>
      </c>
      <c r="AS4" s="322" t="s">
        <v>30</v>
      </c>
      <c r="AT4" s="322" t="s">
        <v>31</v>
      </c>
      <c r="AU4" s="322" t="s">
        <v>32</v>
      </c>
    </row>
    <row r="5" spans="1:47"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58"/>
      <c r="AA5" s="258"/>
      <c r="AB5" s="258"/>
      <c r="AC5" s="258"/>
      <c r="AD5" s="258"/>
      <c r="AE5" s="301"/>
      <c r="AF5" s="96" t="s">
        <v>1479</v>
      </c>
      <c r="AG5" s="96" t="s">
        <v>39</v>
      </c>
      <c r="AH5" s="96" t="s">
        <v>40</v>
      </c>
      <c r="AI5" s="96" t="s">
        <v>41</v>
      </c>
      <c r="AJ5" s="102" t="s">
        <v>42</v>
      </c>
      <c r="AK5" s="323"/>
      <c r="AL5" s="323"/>
      <c r="AM5" s="323" t="s">
        <v>24</v>
      </c>
      <c r="AN5" s="323"/>
      <c r="AO5" s="323"/>
      <c r="AP5" s="323"/>
      <c r="AQ5" s="323"/>
      <c r="AR5" s="323"/>
      <c r="AS5" s="323"/>
      <c r="AT5" s="323"/>
      <c r="AU5" s="323"/>
    </row>
    <row r="6" spans="1:47" s="188" customFormat="1" ht="38.450000000000003" customHeight="1" x14ac:dyDescent="0.25">
      <c r="A6" s="164" t="s">
        <v>214</v>
      </c>
      <c r="B6" s="164"/>
      <c r="C6" s="164" t="s">
        <v>212</v>
      </c>
      <c r="D6" s="165"/>
      <c r="E6" s="164" t="s">
        <v>83</v>
      </c>
      <c r="F6" s="166" t="s">
        <v>1532</v>
      </c>
      <c r="G6" s="178" t="s">
        <v>1533</v>
      </c>
      <c r="H6" s="164"/>
      <c r="I6" s="123"/>
      <c r="J6" s="123"/>
      <c r="K6" s="123"/>
      <c r="L6" s="123"/>
      <c r="M6" s="123"/>
      <c r="N6" s="123" t="s">
        <v>1219</v>
      </c>
      <c r="O6" s="179"/>
      <c r="P6" s="179"/>
      <c r="Q6" s="180"/>
      <c r="R6" s="180"/>
      <c r="S6" s="181" t="s">
        <v>1596</v>
      </c>
      <c r="T6" s="181" t="s">
        <v>1596</v>
      </c>
      <c r="U6" s="181" t="s">
        <v>1596</v>
      </c>
      <c r="V6" s="181" t="s">
        <v>1596</v>
      </c>
      <c r="W6" s="181" t="s">
        <v>1596</v>
      </c>
      <c r="X6" s="181" t="s">
        <v>1596</v>
      </c>
      <c r="Z6" s="296"/>
      <c r="AA6" s="296"/>
      <c r="AB6" s="296"/>
      <c r="AC6" s="296"/>
      <c r="AD6" s="296"/>
      <c r="AE6" s="189"/>
      <c r="AF6" s="316" t="s">
        <v>1531</v>
      </c>
      <c r="AG6" s="295"/>
      <c r="AH6" s="295"/>
      <c r="AI6" s="285" t="s">
        <v>1540</v>
      </c>
      <c r="AJ6" s="297"/>
      <c r="AK6" s="189" t="s">
        <v>215</v>
      </c>
      <c r="AL6" s="190"/>
      <c r="AM6" s="189"/>
      <c r="AN6" s="190"/>
      <c r="AO6" s="189"/>
      <c r="AP6" s="190"/>
      <c r="AQ6" s="189"/>
      <c r="AR6" s="190"/>
      <c r="AS6" s="189"/>
      <c r="AT6" s="190"/>
      <c r="AU6" s="189"/>
    </row>
    <row r="7" spans="1:47" ht="179.1" customHeight="1" x14ac:dyDescent="0.25">
      <c r="A7" s="66" t="s">
        <v>216</v>
      </c>
      <c r="B7" s="66" t="s">
        <v>192</v>
      </c>
      <c r="C7" s="66" t="s">
        <v>217</v>
      </c>
      <c r="D7" s="67"/>
      <c r="E7" s="66" t="s">
        <v>133</v>
      </c>
      <c r="F7" s="97" t="s">
        <v>1604</v>
      </c>
      <c r="G7" s="104" t="s">
        <v>218</v>
      </c>
      <c r="H7" s="66"/>
      <c r="I7" s="56" t="s">
        <v>51</v>
      </c>
      <c r="J7" s="56" t="s">
        <v>51</v>
      </c>
      <c r="K7" s="56" t="s">
        <v>52</v>
      </c>
      <c r="L7" s="56" t="s">
        <v>52</v>
      </c>
      <c r="M7" s="56" t="s">
        <v>56</v>
      </c>
      <c r="N7" s="56" t="s">
        <v>1184</v>
      </c>
      <c r="O7" s="57" t="s">
        <v>52</v>
      </c>
      <c r="P7" s="57" t="s">
        <v>1185</v>
      </c>
      <c r="Q7" s="58" t="s">
        <v>50</v>
      </c>
      <c r="R7" s="58" t="s">
        <v>1424</v>
      </c>
      <c r="S7" s="103" t="s">
        <v>52</v>
      </c>
      <c r="T7" s="103" t="s">
        <v>51</v>
      </c>
      <c r="U7" s="103" t="s">
        <v>51</v>
      </c>
      <c r="V7" s="103" t="s">
        <v>52</v>
      </c>
      <c r="W7" s="103" t="s">
        <v>52</v>
      </c>
      <c r="X7" s="103" t="s">
        <v>56</v>
      </c>
      <c r="Z7" s="259" t="s">
        <v>48</v>
      </c>
      <c r="AA7" s="259" t="s">
        <v>48</v>
      </c>
      <c r="AB7" s="259" t="s">
        <v>48</v>
      </c>
      <c r="AC7" s="259" t="s">
        <v>48</v>
      </c>
      <c r="AD7" s="259" t="s">
        <v>48</v>
      </c>
      <c r="AE7" s="75"/>
      <c r="AF7" s="317"/>
      <c r="AG7" s="285" t="s">
        <v>1529</v>
      </c>
      <c r="AH7" s="285"/>
      <c r="AI7" s="285" t="s">
        <v>1529</v>
      </c>
      <c r="AJ7" s="285" t="s">
        <v>1530</v>
      </c>
      <c r="AK7" s="75"/>
      <c r="AL7" s="69"/>
      <c r="AM7" s="75"/>
      <c r="AN7" s="69"/>
      <c r="AO7" s="75"/>
      <c r="AP7" s="69"/>
      <c r="AQ7" s="75"/>
      <c r="AR7" s="69"/>
      <c r="AS7" s="75"/>
      <c r="AT7" s="69"/>
      <c r="AU7" s="75"/>
    </row>
    <row r="8" spans="1:47" ht="72.599999999999994" customHeight="1" x14ac:dyDescent="0.25">
      <c r="A8" s="66" t="s">
        <v>219</v>
      </c>
      <c r="B8" s="66" t="s">
        <v>192</v>
      </c>
      <c r="C8" s="66" t="s">
        <v>217</v>
      </c>
      <c r="D8" s="67"/>
      <c r="E8" s="66" t="s">
        <v>47</v>
      </c>
      <c r="F8" s="97" t="s">
        <v>1605</v>
      </c>
      <c r="G8" s="104" t="s">
        <v>220</v>
      </c>
      <c r="H8" s="66"/>
      <c r="I8" s="56" t="s">
        <v>50</v>
      </c>
      <c r="J8" s="56" t="s">
        <v>51</v>
      </c>
      <c r="K8" s="56" t="s">
        <v>51</v>
      </c>
      <c r="L8" s="56" t="s">
        <v>52</v>
      </c>
      <c r="M8" s="56" t="s">
        <v>56</v>
      </c>
      <c r="N8" s="56" t="s">
        <v>221</v>
      </c>
      <c r="O8" s="57" t="s">
        <v>52</v>
      </c>
      <c r="P8" s="57" t="s">
        <v>222</v>
      </c>
      <c r="Q8" s="58" t="s">
        <v>50</v>
      </c>
      <c r="R8" s="58" t="s">
        <v>1425</v>
      </c>
      <c r="S8" s="103" t="s">
        <v>52</v>
      </c>
      <c r="T8" s="103" t="s">
        <v>50</v>
      </c>
      <c r="U8" s="103" t="s">
        <v>51</v>
      </c>
      <c r="V8" s="103" t="s">
        <v>51</v>
      </c>
      <c r="W8" s="103" t="s">
        <v>52</v>
      </c>
      <c r="X8" s="103" t="s">
        <v>56</v>
      </c>
      <c r="Z8" s="259" t="s">
        <v>48</v>
      </c>
      <c r="AA8" s="259" t="s">
        <v>48</v>
      </c>
      <c r="AB8" s="259" t="s">
        <v>48</v>
      </c>
      <c r="AC8" s="259" t="s">
        <v>48</v>
      </c>
      <c r="AD8" s="259" t="s">
        <v>48</v>
      </c>
      <c r="AE8" s="75"/>
      <c r="AF8" s="280"/>
      <c r="AG8" s="280"/>
      <c r="AH8" s="280"/>
      <c r="AI8" s="280"/>
      <c r="AJ8" s="274"/>
      <c r="AK8" s="75"/>
      <c r="AL8" s="69"/>
      <c r="AM8" s="75"/>
      <c r="AN8" s="69"/>
      <c r="AO8" s="75"/>
      <c r="AP8" s="69"/>
      <c r="AQ8" s="75"/>
      <c r="AR8" s="69"/>
      <c r="AS8" s="75"/>
      <c r="AT8" s="69"/>
      <c r="AU8" s="75"/>
    </row>
    <row r="9" spans="1:47" ht="84.95" customHeight="1" x14ac:dyDescent="0.25">
      <c r="A9" s="66" t="s">
        <v>223</v>
      </c>
      <c r="B9" s="66" t="s">
        <v>192</v>
      </c>
      <c r="C9" s="66" t="s">
        <v>217</v>
      </c>
      <c r="D9" s="67"/>
      <c r="E9" s="66" t="s">
        <v>88</v>
      </c>
      <c r="F9" s="97" t="s">
        <v>224</v>
      </c>
      <c r="G9" s="104" t="s">
        <v>224</v>
      </c>
      <c r="H9" s="66"/>
      <c r="I9" s="56" t="s">
        <v>51</v>
      </c>
      <c r="J9" s="56" t="s">
        <v>51</v>
      </c>
      <c r="K9" s="56" t="s">
        <v>52</v>
      </c>
      <c r="L9" s="56" t="s">
        <v>52</v>
      </c>
      <c r="M9" s="56" t="s">
        <v>56</v>
      </c>
      <c r="N9" s="56" t="s">
        <v>1220</v>
      </c>
      <c r="O9" s="57" t="s">
        <v>50</v>
      </c>
      <c r="P9" s="57" t="s">
        <v>1221</v>
      </c>
      <c r="Q9" s="58" t="s">
        <v>50</v>
      </c>
      <c r="R9" s="58" t="s">
        <v>1425</v>
      </c>
      <c r="S9" s="103" t="s">
        <v>50</v>
      </c>
      <c r="T9" s="103" t="s">
        <v>50</v>
      </c>
      <c r="U9" s="103" t="s">
        <v>50</v>
      </c>
      <c r="V9" s="103" t="s">
        <v>51</v>
      </c>
      <c r="W9" s="103" t="s">
        <v>51</v>
      </c>
      <c r="X9" s="103" t="s">
        <v>51</v>
      </c>
      <c r="Z9" s="259" t="s">
        <v>48</v>
      </c>
      <c r="AA9" s="259" t="s">
        <v>48</v>
      </c>
      <c r="AB9" s="259" t="s">
        <v>48</v>
      </c>
      <c r="AC9" s="259" t="s">
        <v>48</v>
      </c>
      <c r="AD9" s="259" t="s">
        <v>48</v>
      </c>
      <c r="AE9" s="75"/>
      <c r="AF9" s="280"/>
      <c r="AG9" s="280"/>
      <c r="AH9" s="280"/>
      <c r="AI9" s="280"/>
      <c r="AJ9" s="274"/>
      <c r="AK9" s="75"/>
      <c r="AL9" s="69"/>
      <c r="AM9" s="75"/>
      <c r="AN9" s="69"/>
      <c r="AO9" s="75"/>
      <c r="AP9" s="69"/>
      <c r="AQ9" s="75"/>
      <c r="AR9" s="69"/>
      <c r="AS9" s="75"/>
      <c r="AT9" s="69"/>
      <c r="AU9" s="75"/>
    </row>
    <row r="10" spans="1:47" ht="107.1" customHeight="1" x14ac:dyDescent="0.25">
      <c r="A10" s="66" t="s">
        <v>225</v>
      </c>
      <c r="B10" s="66" t="s">
        <v>192</v>
      </c>
      <c r="C10" s="66" t="s">
        <v>217</v>
      </c>
      <c r="D10" s="67"/>
      <c r="E10" s="66" t="s">
        <v>208</v>
      </c>
      <c r="F10" s="97" t="s">
        <v>1606</v>
      </c>
      <c r="G10" s="104" t="s">
        <v>226</v>
      </c>
      <c r="H10" s="66"/>
      <c r="I10" s="56" t="s">
        <v>51</v>
      </c>
      <c r="J10" s="56" t="s">
        <v>51</v>
      </c>
      <c r="K10" s="56" t="s">
        <v>52</v>
      </c>
      <c r="L10" s="56" t="s">
        <v>52</v>
      </c>
      <c r="M10" s="56" t="s">
        <v>56</v>
      </c>
      <c r="N10" s="56" t="s">
        <v>227</v>
      </c>
      <c r="O10" s="57" t="s">
        <v>50</v>
      </c>
      <c r="P10" s="57" t="s">
        <v>228</v>
      </c>
      <c r="Q10" s="58" t="s">
        <v>50</v>
      </c>
      <c r="R10" s="58" t="s">
        <v>229</v>
      </c>
      <c r="S10" s="103" t="s">
        <v>50</v>
      </c>
      <c r="T10" s="103" t="s">
        <v>50</v>
      </c>
      <c r="U10" s="103" t="s">
        <v>50</v>
      </c>
      <c r="V10" s="103" t="s">
        <v>51</v>
      </c>
      <c r="W10" s="103" t="s">
        <v>51</v>
      </c>
      <c r="X10" s="103" t="s">
        <v>51</v>
      </c>
      <c r="Z10" s="259" t="s">
        <v>48</v>
      </c>
      <c r="AA10" s="259" t="s">
        <v>48</v>
      </c>
      <c r="AB10" s="259" t="s">
        <v>48</v>
      </c>
      <c r="AC10" s="259" t="s">
        <v>48</v>
      </c>
      <c r="AD10" s="259" t="s">
        <v>48</v>
      </c>
      <c r="AE10" s="75"/>
      <c r="AF10" s="280"/>
      <c r="AG10" s="280"/>
      <c r="AH10" s="280"/>
      <c r="AI10" s="280"/>
      <c r="AJ10" s="274"/>
      <c r="AK10" s="75"/>
      <c r="AL10" s="69"/>
      <c r="AM10" s="75"/>
      <c r="AN10" s="69"/>
      <c r="AO10" s="75"/>
      <c r="AP10" s="69"/>
      <c r="AQ10" s="75"/>
      <c r="AR10" s="69"/>
      <c r="AS10" s="75"/>
      <c r="AT10" s="69"/>
      <c r="AU10" s="75"/>
    </row>
    <row r="11" spans="1:47" ht="15.75" x14ac:dyDescent="0.25">
      <c r="Z11" s="259"/>
      <c r="AA11" s="259"/>
      <c r="AB11" s="259"/>
      <c r="AC11" s="259"/>
      <c r="AD11" s="259"/>
    </row>
    <row r="12" spans="1:47" ht="15.75" x14ac:dyDescent="0.25">
      <c r="Z12" s="259"/>
      <c r="AA12" s="259"/>
      <c r="AB12" s="259"/>
      <c r="AC12" s="259"/>
      <c r="AD12" s="259"/>
    </row>
    <row r="13" spans="1:47" ht="51.95" customHeight="1" x14ac:dyDescent="0.25">
      <c r="Z13" s="259"/>
      <c r="AA13" s="259"/>
      <c r="AB13" s="259"/>
      <c r="AC13" s="259"/>
      <c r="AD13" s="259"/>
    </row>
    <row r="14" spans="1:47" ht="15.75" x14ac:dyDescent="0.25">
      <c r="Z14" s="259"/>
      <c r="AA14" s="259"/>
      <c r="AB14" s="259"/>
      <c r="AC14" s="259"/>
      <c r="AD14" s="259"/>
    </row>
    <row r="15" spans="1:47" ht="15.75" x14ac:dyDescent="0.25">
      <c r="Z15" s="259"/>
      <c r="AA15" s="259"/>
      <c r="AB15" s="259"/>
      <c r="AC15" s="259"/>
      <c r="AD15" s="259"/>
    </row>
    <row r="16" spans="1:47" ht="15.75" x14ac:dyDescent="0.25">
      <c r="Z16" s="259"/>
      <c r="AA16" s="259"/>
      <c r="AB16" s="259"/>
      <c r="AC16" s="259"/>
      <c r="AD16" s="259"/>
    </row>
    <row r="17" spans="26:30" ht="15.75" x14ac:dyDescent="0.25">
      <c r="Z17" s="259"/>
      <c r="AA17" s="259"/>
      <c r="AB17" s="259"/>
      <c r="AC17" s="259"/>
      <c r="AD17" s="259"/>
    </row>
    <row r="18" spans="26:30" ht="15.75" x14ac:dyDescent="0.25">
      <c r="Z18" s="259"/>
      <c r="AA18" s="259"/>
      <c r="AB18" s="259"/>
      <c r="AC18" s="259"/>
      <c r="AD18" s="259"/>
    </row>
    <row r="19" spans="26:30" ht="15.75" x14ac:dyDescent="0.25">
      <c r="Z19" s="259"/>
      <c r="AA19" s="259"/>
      <c r="AB19" s="259"/>
      <c r="AC19" s="259"/>
      <c r="AD19" s="259"/>
    </row>
    <row r="20" spans="26:30" ht="15.75" x14ac:dyDescent="0.25">
      <c r="Z20" s="259"/>
      <c r="AA20" s="259"/>
      <c r="AB20" s="259"/>
      <c r="AC20" s="259"/>
      <c r="AD20" s="259"/>
    </row>
    <row r="21" spans="26:30" ht="15.75" x14ac:dyDescent="0.25">
      <c r="Z21" s="259"/>
      <c r="AA21" s="259"/>
      <c r="AB21" s="259"/>
      <c r="AC21" s="259"/>
      <c r="AD21" s="259"/>
    </row>
    <row r="22" spans="26:30" ht="15.75" x14ac:dyDescent="0.25">
      <c r="Z22" s="259"/>
      <c r="AA22" s="259"/>
      <c r="AB22" s="259"/>
      <c r="AC22" s="259"/>
      <c r="AD22" s="259"/>
    </row>
    <row r="23" spans="26:30" ht="15.75" x14ac:dyDescent="0.25">
      <c r="Z23" s="259"/>
      <c r="AA23" s="259"/>
      <c r="AB23" s="259"/>
      <c r="AC23" s="259"/>
      <c r="AD23" s="259"/>
    </row>
    <row r="24" spans="26:30" ht="15.75" x14ac:dyDescent="0.25">
      <c r="Z24" s="259"/>
      <c r="AA24" s="259"/>
      <c r="AB24" s="259"/>
      <c r="AC24" s="259"/>
      <c r="AD24" s="259"/>
    </row>
    <row r="25" spans="26:30" ht="15.75" x14ac:dyDescent="0.25">
      <c r="Z25" s="259"/>
      <c r="AA25" s="259"/>
      <c r="AB25" s="259"/>
      <c r="AC25" s="259"/>
      <c r="AD25" s="259"/>
    </row>
    <row r="26" spans="26:30" ht="15.75" x14ac:dyDescent="0.25">
      <c r="Z26" s="259"/>
      <c r="AA26" s="259"/>
      <c r="AB26" s="259"/>
      <c r="AC26" s="259"/>
      <c r="AD26" s="259"/>
    </row>
    <row r="27" spans="26:30" ht="15.75" x14ac:dyDescent="0.25">
      <c r="Z27" s="259"/>
      <c r="AA27" s="259"/>
      <c r="AB27" s="259"/>
      <c r="AC27" s="259"/>
      <c r="AD27" s="259"/>
    </row>
    <row r="28" spans="26:30" ht="15.75" x14ac:dyDescent="0.25">
      <c r="Z28" s="259"/>
      <c r="AA28" s="259"/>
      <c r="AB28" s="259"/>
      <c r="AC28" s="259"/>
      <c r="AD28" s="259"/>
    </row>
    <row r="29" spans="26:30" ht="15.75" x14ac:dyDescent="0.25">
      <c r="Z29" s="259"/>
      <c r="AA29" s="259"/>
      <c r="AB29" s="259"/>
      <c r="AC29" s="259"/>
      <c r="AD29" s="259"/>
    </row>
    <row r="30" spans="26:30" ht="15.75" x14ac:dyDescent="0.25">
      <c r="Z30" s="259"/>
      <c r="AA30" s="259"/>
      <c r="AB30" s="259"/>
      <c r="AC30" s="259"/>
      <c r="AD30" s="259"/>
    </row>
    <row r="31" spans="26:30" ht="15.75" x14ac:dyDescent="0.25">
      <c r="Z31" s="259"/>
      <c r="AA31" s="259"/>
      <c r="AB31" s="259"/>
      <c r="AC31" s="259"/>
      <c r="AD31" s="259"/>
    </row>
    <row r="32" spans="26:30" ht="15.75" x14ac:dyDescent="0.25">
      <c r="Z32" s="259"/>
      <c r="AA32" s="259"/>
      <c r="AB32" s="259"/>
      <c r="AC32" s="259"/>
      <c r="AD32" s="259"/>
    </row>
    <row r="33" spans="26:30" ht="15.75" x14ac:dyDescent="0.25">
      <c r="Z33" s="259"/>
      <c r="AA33" s="259"/>
      <c r="AB33" s="259"/>
      <c r="AC33" s="259"/>
      <c r="AD33" s="259"/>
    </row>
    <row r="34" spans="26:30" ht="15.75" x14ac:dyDescent="0.25">
      <c r="Z34" s="259"/>
      <c r="AA34" s="259"/>
      <c r="AB34" s="259"/>
      <c r="AC34" s="259"/>
      <c r="AD34" s="259"/>
    </row>
    <row r="35" spans="26:30" ht="15.75" x14ac:dyDescent="0.25">
      <c r="Z35" s="259"/>
      <c r="AA35" s="259"/>
      <c r="AB35" s="259"/>
      <c r="AC35" s="259"/>
      <c r="AD35" s="259"/>
    </row>
    <row r="36" spans="26:30" ht="15.75" x14ac:dyDescent="0.25">
      <c r="Z36" s="259"/>
      <c r="AA36" s="259"/>
      <c r="AB36" s="259"/>
      <c r="AC36" s="259"/>
      <c r="AD36" s="259"/>
    </row>
    <row r="37" spans="26:30" ht="15.75" x14ac:dyDescent="0.25">
      <c r="Z37" s="259"/>
      <c r="AA37" s="259"/>
      <c r="AB37" s="259"/>
      <c r="AC37" s="259"/>
      <c r="AD37" s="259"/>
    </row>
    <row r="38" spans="26:30" ht="15.75" x14ac:dyDescent="0.25">
      <c r="Z38" s="259"/>
      <c r="AA38" s="259"/>
      <c r="AB38" s="259"/>
      <c r="AC38" s="259"/>
      <c r="AD38" s="259"/>
    </row>
    <row r="39" spans="26:30" ht="15.75" x14ac:dyDescent="0.25">
      <c r="Z39" s="259"/>
      <c r="AA39" s="259"/>
      <c r="AB39" s="259"/>
      <c r="AC39" s="259"/>
      <c r="AD39" s="259"/>
    </row>
    <row r="40" spans="26:30" ht="15.75" x14ac:dyDescent="0.25">
      <c r="Z40" s="259"/>
      <c r="AA40" s="259"/>
      <c r="AB40" s="259"/>
      <c r="AC40" s="259"/>
      <c r="AD40" s="259"/>
    </row>
    <row r="41" spans="26:30" ht="15.75" x14ac:dyDescent="0.25">
      <c r="Z41" s="259"/>
      <c r="AA41" s="259"/>
      <c r="AB41" s="259"/>
      <c r="AC41" s="259"/>
      <c r="AD41" s="259"/>
    </row>
    <row r="42" spans="26:30" ht="15.75" x14ac:dyDescent="0.25">
      <c r="Z42" s="259"/>
      <c r="AA42" s="259"/>
      <c r="AB42" s="259"/>
      <c r="AC42" s="259"/>
      <c r="AD42" s="259"/>
    </row>
    <row r="43" spans="26:30" ht="15.75" x14ac:dyDescent="0.25">
      <c r="Z43" s="259"/>
      <c r="AA43" s="259"/>
      <c r="AB43" s="259"/>
      <c r="AC43" s="259"/>
      <c r="AD43" s="259"/>
    </row>
    <row r="44" spans="26:30" ht="15.75" x14ac:dyDescent="0.25">
      <c r="Z44" s="259"/>
      <c r="AA44" s="259"/>
      <c r="AB44" s="259"/>
      <c r="AC44" s="259"/>
      <c r="AD44" s="259"/>
    </row>
    <row r="45" spans="26:30" ht="15.75" x14ac:dyDescent="0.25">
      <c r="Z45" s="259"/>
      <c r="AA45" s="259"/>
      <c r="AB45" s="259"/>
      <c r="AC45" s="259"/>
      <c r="AD45" s="259"/>
    </row>
    <row r="46" spans="26:30" ht="15.75" x14ac:dyDescent="0.25">
      <c r="Z46" s="259"/>
      <c r="AA46" s="259"/>
      <c r="AB46" s="259"/>
      <c r="AC46" s="259"/>
      <c r="AD46" s="259"/>
    </row>
    <row r="47" spans="26:30" ht="15.75" x14ac:dyDescent="0.25">
      <c r="Z47" s="259"/>
      <c r="AA47" s="259"/>
      <c r="AB47" s="259"/>
      <c r="AC47" s="259"/>
      <c r="AD47" s="259"/>
    </row>
    <row r="48" spans="26:30" ht="15.75" x14ac:dyDescent="0.25">
      <c r="Z48" s="259"/>
      <c r="AA48" s="259"/>
      <c r="AB48" s="259"/>
      <c r="AC48" s="259"/>
      <c r="AD48" s="259"/>
    </row>
    <row r="49" spans="26:30" ht="15.75" x14ac:dyDescent="0.25">
      <c r="Z49" s="259"/>
      <c r="AA49" s="259"/>
      <c r="AB49" s="259"/>
      <c r="AC49" s="259"/>
      <c r="AD49" s="259"/>
    </row>
    <row r="50" spans="26:30" ht="15.75" x14ac:dyDescent="0.25">
      <c r="Z50" s="259"/>
      <c r="AA50" s="259"/>
      <c r="AB50" s="259"/>
      <c r="AC50" s="259"/>
      <c r="AD50" s="259"/>
    </row>
    <row r="51" spans="26:30" ht="15.75" x14ac:dyDescent="0.25">
      <c r="Z51" s="259"/>
      <c r="AA51" s="259"/>
      <c r="AB51" s="259"/>
      <c r="AC51" s="259"/>
      <c r="AD51" s="259"/>
    </row>
    <row r="52" spans="26:30" ht="15.75" x14ac:dyDescent="0.25">
      <c r="Z52" s="259"/>
      <c r="AA52" s="259"/>
      <c r="AB52" s="259"/>
      <c r="AC52" s="259"/>
      <c r="AD52" s="259"/>
    </row>
    <row r="53" spans="26:30" ht="15.75" x14ac:dyDescent="0.25">
      <c r="Z53" s="259"/>
      <c r="AA53" s="259"/>
      <c r="AB53" s="259"/>
      <c r="AC53" s="259"/>
      <c r="AD53" s="259"/>
    </row>
    <row r="54" spans="26:30" ht="15.75" x14ac:dyDescent="0.25">
      <c r="Z54" s="259"/>
      <c r="AA54" s="259"/>
      <c r="AB54" s="259"/>
      <c r="AC54" s="259"/>
      <c r="AD54" s="259"/>
    </row>
    <row r="55" spans="26:30" x14ac:dyDescent="0.25">
      <c r="Z55" s="260"/>
      <c r="AA55" s="260"/>
      <c r="AB55" s="260"/>
      <c r="AC55" s="260"/>
      <c r="AD55" s="260"/>
    </row>
    <row r="56" spans="26:30" x14ac:dyDescent="0.25">
      <c r="Z56" s="261"/>
      <c r="AA56" s="261"/>
      <c r="AB56" s="261"/>
      <c r="AC56" s="261"/>
      <c r="AD56" s="261"/>
    </row>
  </sheetData>
  <sheetProtection algorithmName="SHA-512" hashValue="h7Ds4Pqg1n0Fp9Z1sDjUZ4ertAGcROZaC5Iel735Bs336Rpv+GcK9T4unEEyvH2CSIeCKxgsZs5d20liW9XEiA==" saltValue="PMR0PR3Tzb89qmzL/VDOyA==" spinCount="100000" sheet="1" objects="1" scenarios="1" formatCells="0" formatColumns="0" formatRows="0" selectLockedCells="1" sort="0" selectUnlockedCells="1"/>
  <autoFilter ref="A4:AU11"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U11">
      <sortCondition ref="A4:A11"/>
    </sortState>
  </autoFilter>
  <mergeCells count="30">
    <mergeCell ref="AU4:AU5"/>
    <mergeCell ref="AO4:AO5"/>
    <mergeCell ref="AP4:AP5"/>
    <mergeCell ref="AQ4:AQ5"/>
    <mergeCell ref="AR4:AR5"/>
    <mergeCell ref="AS4:AS5"/>
    <mergeCell ref="AT4:AT5"/>
    <mergeCell ref="AN4:AN5"/>
    <mergeCell ref="O4:O5"/>
    <mergeCell ref="P4:P5"/>
    <mergeCell ref="Q4:Q5"/>
    <mergeCell ref="R4:R5"/>
    <mergeCell ref="S4:S5"/>
    <mergeCell ref="T4:X4"/>
    <mergeCell ref="AE4:AE5"/>
    <mergeCell ref="AF4:AJ4"/>
    <mergeCell ref="AK4:AK5"/>
    <mergeCell ref="AL4:AL5"/>
    <mergeCell ref="AM4:AM5"/>
    <mergeCell ref="AF6:AF7"/>
    <mergeCell ref="N4:N5"/>
    <mergeCell ref="A4:A5"/>
    <mergeCell ref="B4:B5"/>
    <mergeCell ref="C4:C5"/>
    <mergeCell ref="D4:D5"/>
    <mergeCell ref="E4:E5"/>
    <mergeCell ref="F4:F5"/>
    <mergeCell ref="G4:G5"/>
    <mergeCell ref="H4:H5"/>
    <mergeCell ref="I4:M4"/>
  </mergeCells>
  <conditionalFormatting sqref="S6:S10 AL6:AL10 AN6:AN10 AP6:AP10 AR6:AR10 AT6:AT10">
    <cfRule type="expression" dxfId="312" priority="44">
      <formula>S6= "Extreme"</formula>
    </cfRule>
    <cfRule type="expression" dxfId="311" priority="45">
      <formula>S6= "High"</formula>
    </cfRule>
    <cfRule type="expression" dxfId="310" priority="46">
      <formula>S6= "Moderate"</formula>
    </cfRule>
    <cfRule type="expression" dxfId="309" priority="47">
      <formula>S6= "Low"</formula>
    </cfRule>
  </conditionalFormatting>
  <conditionalFormatting sqref="T6:X10">
    <cfRule type="expression" dxfId="308" priority="19">
      <formula>T6="Very low"</formula>
    </cfRule>
    <cfRule type="expression" dxfId="307" priority="20">
      <formula>T6= "Extreme"</formula>
    </cfRule>
    <cfRule type="expression" dxfId="306" priority="21">
      <formula>T6= "High"</formula>
    </cfRule>
    <cfRule type="expression" dxfId="305" priority="22">
      <formula>T6= "Moderate"</formula>
    </cfRule>
    <cfRule type="expression" dxfId="304" priority="23">
      <formula>T6= "Low"</formula>
    </cfRule>
  </conditionalFormatting>
  <conditionalFormatting sqref="Z6:AD54">
    <cfRule type="expression" dxfId="303" priority="6">
      <formula>T6="Extreme"</formula>
    </cfRule>
    <cfRule type="expression" dxfId="302" priority="7">
      <formula>T6="High"</formula>
    </cfRule>
    <cfRule type="expression" dxfId="301" priority="8">
      <formula>T6="Moderate"</formula>
    </cfRule>
    <cfRule type="expression" dxfId="300" priority="9">
      <formula>T6="Low"</formula>
    </cfRule>
  </conditionalFormatting>
  <conditionalFormatting sqref="Z55:AD55">
    <cfRule type="expression" dxfId="299" priority="10">
      <formula>Z55="Very low"</formula>
    </cfRule>
    <cfRule type="expression" dxfId="298" priority="11">
      <formula>Z55= "Extreme"</formula>
    </cfRule>
    <cfRule type="expression" dxfId="297" priority="12">
      <formula>Z55= "High"</formula>
    </cfRule>
    <cfRule type="expression" dxfId="296" priority="13">
      <formula>Z55= "Moderate"</formula>
    </cfRule>
    <cfRule type="expression" dxfId="295" priority="14">
      <formula>Z55= "Low"</formula>
    </cfRule>
  </conditionalFormatting>
  <conditionalFormatting sqref="AE6:AE7 AK6:AK10 AM6:AM10 AO6:AO10 AQ6:AQ10 AS6:AS10 AU6:AU10 AG7:AJ7 AE8:AI10">
    <cfRule type="expression" dxfId="294" priority="53">
      <formula>AE6="Catastrophic"</formula>
    </cfRule>
    <cfRule type="expression" dxfId="293" priority="54">
      <formula>AE6= "Major"</formula>
    </cfRule>
    <cfRule type="expression" dxfId="292" priority="55">
      <formula>AE6= "Moderate"</formula>
    </cfRule>
    <cfRule type="expression" dxfId="291" priority="56">
      <formula>AE6= "Minor"</formula>
    </cfRule>
    <cfRule type="expression" dxfId="290" priority="57">
      <formula>AE6= "Insignificant"</formula>
    </cfRule>
  </conditionalFormatting>
  <conditionalFormatting sqref="AF6:AI6">
    <cfRule type="expression" dxfId="289" priority="1">
      <formula>AF6="Catastrophic"</formula>
    </cfRule>
    <cfRule type="expression" dxfId="288" priority="2">
      <formula>AF6= "Major"</formula>
    </cfRule>
    <cfRule type="expression" dxfId="287" priority="3">
      <formula>AF6= "Moderate"</formula>
    </cfRule>
    <cfRule type="expression" dxfId="286" priority="4">
      <formula>AF6= "Minor"</formula>
    </cfRule>
    <cfRule type="expression" dxfId="285" priority="5">
      <formula>AF6= "Insignificant"</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F4EE67B-B580-4ABE-B593-DD307DD147E9}">
          <x14:formula1>
            <xm:f>Validation!$U$26:$U$30</xm:f>
          </x14:formula1>
          <xm:sqref>AE8:AI10 AE6 AG6:AH6</xm:sqref>
        </x14:dataValidation>
        <x14:dataValidation type="list" allowBlank="1" showInputMessage="1" showErrorMessage="1" xr:uid="{A57DB8C2-81B6-4FDC-B8A7-DA35952F9DA7}">
          <x14:formula1>
            <xm:f>Lists!$A$2:$A$16</xm:f>
          </x14:formula1>
          <xm:sqref>E6:E10</xm:sqref>
        </x14:dataValidation>
        <x14:dataValidation type="list" allowBlank="1" showInputMessage="1" showErrorMessage="1" xr:uid="{37E0A14C-7566-4094-9E60-2750ED098834}">
          <x14:formula1>
            <xm:f>Validation!$B$16:$B$19</xm:f>
          </x14:formula1>
          <xm:sqref>Q6:Q10</xm:sqref>
        </x14:dataValidation>
        <x14:dataValidation type="list" allowBlank="1" showInputMessage="1" showErrorMessage="1" xr:uid="{9CB5863B-6EDB-4BB9-95D7-7C845A879A6C}">
          <x14:formula1>
            <xm:f>Validation!$B$22:$B$25</xm:f>
          </x14:formula1>
          <xm:sqref>O6:O10</xm:sqref>
        </x14:dataValidation>
        <x14:dataValidation type="list" allowBlank="1" showInputMessage="1" showErrorMessage="1" xr:uid="{D9EDA486-2268-4E6F-9FC0-0BA5981FC577}">
          <x14:formula1>
            <xm:f>Validation!$B$4:$B$7</xm:f>
          </x14:formula1>
          <xm:sqref>I6:M10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6F39-8811-4CEE-BD97-0C016967CEAD}">
  <sheetPr>
    <tabColor theme="5" tint="0.59999389629810485"/>
  </sheetPr>
  <dimension ref="A1:AQ18"/>
  <sheetViews>
    <sheetView showGridLines="0" showRuler="0" zoomScale="85" zoomScaleNormal="85" zoomScaleSheetLayoutView="98" workbookViewId="0">
      <pane xSplit="8" ySplit="5" topLeftCell="I6" activePane="bottomRight" state="frozen"/>
      <selection pane="topRight" activeCell="K1" sqref="K1"/>
      <selection pane="bottomLeft" activeCell="A5" sqref="A5"/>
      <selection pane="bottomRight" activeCell="G6" sqref="G6"/>
    </sheetView>
  </sheetViews>
  <sheetFormatPr defaultColWidth="9.140625" defaultRowHeight="15" x14ac:dyDescent="0.25"/>
  <cols>
    <col min="1" max="1" width="4.42578125" style="62" customWidth="1"/>
    <col min="2" max="2" width="6.42578125" style="62" hidden="1" customWidth="1"/>
    <col min="3" max="3" width="13.140625" style="62" hidden="1" customWidth="1"/>
    <col min="4" max="5" width="16.140625" style="62" hidden="1" customWidth="1"/>
    <col min="6" max="6" width="29.5703125" style="62" customWidth="1"/>
    <col min="7" max="7" width="40.140625" style="62" customWidth="1"/>
    <col min="8" max="8" width="21.140625" style="62" customWidth="1"/>
    <col min="9" max="13" width="12.140625" style="62" customWidth="1"/>
    <col min="14" max="14" width="36.140625" style="62" customWidth="1"/>
    <col min="15" max="15" width="17" style="62" customWidth="1"/>
    <col min="16" max="16" width="40.5703125" style="62" customWidth="1"/>
    <col min="17" max="17" width="18.140625" style="62" customWidth="1"/>
    <col min="18" max="18" width="44.42578125" style="62" customWidth="1"/>
    <col min="19" max="19" width="11.42578125" style="59" customWidth="1"/>
    <col min="20" max="24" width="10.140625" style="59" customWidth="1"/>
    <col min="25" max="25" width="1.85546875" style="64" customWidth="1"/>
    <col min="26" max="26" width="15.85546875" style="64" customWidth="1"/>
    <col min="27" max="30" width="12.140625" style="64" customWidth="1"/>
    <col min="31" max="32" width="15.5703125" style="64" customWidth="1"/>
    <col min="33" max="37" width="17.140625" style="64" hidden="1" customWidth="1"/>
    <col min="38" max="38" width="4.140625" style="64" hidden="1" customWidth="1"/>
    <col min="39" max="39" width="3" style="64" hidden="1" customWidth="1"/>
    <col min="40" max="40" width="17.140625" style="64" hidden="1" customWidth="1"/>
    <col min="41" max="41" width="15.5703125" style="64" hidden="1" customWidth="1"/>
    <col min="42" max="43" width="17.140625" style="64" hidden="1" customWidth="1"/>
    <col min="44" max="16384" width="9.140625" style="64"/>
  </cols>
  <sheetData>
    <row r="1" spans="1:43" ht="26.25" x14ac:dyDescent="0.25">
      <c r="A1" s="233" t="s">
        <v>2</v>
      </c>
      <c r="G1" s="63"/>
      <c r="H1" s="63"/>
      <c r="N1" s="63"/>
      <c r="O1" s="63"/>
      <c r="P1" s="63"/>
      <c r="Q1" s="63"/>
      <c r="R1" s="63"/>
      <c r="S1" s="70"/>
      <c r="T1" s="71"/>
      <c r="U1" s="72"/>
      <c r="V1" s="72"/>
      <c r="W1" s="72"/>
      <c r="X1" s="73"/>
    </row>
    <row r="2" spans="1:43" ht="23.25" x14ac:dyDescent="0.25">
      <c r="A2" s="61" t="s">
        <v>3</v>
      </c>
      <c r="B2" s="61"/>
      <c r="G2" s="63"/>
      <c r="H2" s="63"/>
      <c r="N2" s="63"/>
      <c r="O2" s="63"/>
      <c r="P2" s="63"/>
      <c r="Q2" s="63"/>
      <c r="R2" s="63"/>
      <c r="S2" s="70"/>
      <c r="T2" s="71"/>
      <c r="U2" s="72"/>
      <c r="V2" s="72"/>
      <c r="W2" s="72"/>
      <c r="X2" s="73"/>
    </row>
    <row r="3" spans="1:43" ht="15.75" x14ac:dyDescent="0.25">
      <c r="A3" s="146" t="s">
        <v>355</v>
      </c>
      <c r="G3" s="63"/>
      <c r="H3" s="63"/>
      <c r="N3" s="63"/>
      <c r="O3" s="63"/>
      <c r="P3" s="63"/>
      <c r="Q3" s="63"/>
      <c r="R3" s="63"/>
      <c r="S3" s="70"/>
      <c r="T3" s="71"/>
      <c r="U3" s="72"/>
      <c r="V3" s="72"/>
      <c r="W3" s="72"/>
      <c r="X3" s="73"/>
    </row>
    <row r="4" spans="1:43" ht="44.4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300" t="s">
        <v>93</v>
      </c>
      <c r="AA4" s="311" t="s">
        <v>21</v>
      </c>
      <c r="AB4" s="312"/>
      <c r="AC4" s="312"/>
      <c r="AD4" s="312"/>
      <c r="AE4" s="313"/>
      <c r="AF4" s="145"/>
      <c r="AG4" s="322" t="s">
        <v>22</v>
      </c>
      <c r="AH4" s="322" t="s">
        <v>23</v>
      </c>
      <c r="AI4" s="322" t="s">
        <v>24</v>
      </c>
      <c r="AJ4" s="322" t="s">
        <v>25</v>
      </c>
      <c r="AK4" s="322" t="s">
        <v>26</v>
      </c>
      <c r="AL4" s="322" t="s">
        <v>27</v>
      </c>
      <c r="AM4" s="322" t="s">
        <v>28</v>
      </c>
      <c r="AN4" s="322" t="s">
        <v>29</v>
      </c>
      <c r="AO4" s="322" t="s">
        <v>30</v>
      </c>
      <c r="AP4" s="322" t="s">
        <v>31</v>
      </c>
      <c r="AQ4" s="322" t="s">
        <v>32</v>
      </c>
    </row>
    <row r="5" spans="1:43" ht="41.45"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301"/>
      <c r="AA5" s="266" t="s">
        <v>1479</v>
      </c>
      <c r="AB5" s="266" t="s">
        <v>39</v>
      </c>
      <c r="AC5" s="266" t="s">
        <v>40</v>
      </c>
      <c r="AD5" s="266" t="s">
        <v>41</v>
      </c>
      <c r="AE5" s="279" t="s">
        <v>42</v>
      </c>
      <c r="AF5" s="102"/>
      <c r="AG5" s="323"/>
      <c r="AH5" s="323"/>
      <c r="AI5" s="323" t="s">
        <v>24</v>
      </c>
      <c r="AJ5" s="323"/>
      <c r="AK5" s="323"/>
      <c r="AL5" s="323"/>
      <c r="AM5" s="323"/>
      <c r="AN5" s="323"/>
      <c r="AO5" s="323"/>
      <c r="AP5" s="323"/>
      <c r="AQ5" s="323"/>
    </row>
    <row r="6" spans="1:43" ht="204.95" customHeight="1" x14ac:dyDescent="0.25">
      <c r="A6" s="98" t="s">
        <v>356</v>
      </c>
      <c r="B6" s="98" t="s">
        <v>42</v>
      </c>
      <c r="C6" s="98" t="s">
        <v>355</v>
      </c>
      <c r="D6" s="99"/>
      <c r="E6" s="98" t="s">
        <v>358</v>
      </c>
      <c r="F6" s="100" t="s">
        <v>359</v>
      </c>
      <c r="G6" s="122" t="s">
        <v>360</v>
      </c>
      <c r="H6" s="98"/>
      <c r="I6" s="106" t="s">
        <v>51</v>
      </c>
      <c r="J6" s="106" t="s">
        <v>51</v>
      </c>
      <c r="K6" s="106" t="s">
        <v>51</v>
      </c>
      <c r="L6" s="106" t="s">
        <v>52</v>
      </c>
      <c r="M6" s="106" t="s">
        <v>56</v>
      </c>
      <c r="N6" s="56" t="s">
        <v>1128</v>
      </c>
      <c r="O6" s="108" t="s">
        <v>52</v>
      </c>
      <c r="P6" s="195" t="s">
        <v>1426</v>
      </c>
      <c r="Q6" s="109" t="s">
        <v>50</v>
      </c>
      <c r="R6" s="58" t="s">
        <v>1427</v>
      </c>
      <c r="S6" s="103" t="s">
        <v>52</v>
      </c>
      <c r="T6" s="103" t="s">
        <v>51</v>
      </c>
      <c r="U6" s="103" t="s">
        <v>51</v>
      </c>
      <c r="V6" s="103" t="s">
        <v>51</v>
      </c>
      <c r="W6" s="103" t="s">
        <v>52</v>
      </c>
      <c r="X6" s="103" t="s">
        <v>56</v>
      </c>
      <c r="Z6" s="75"/>
      <c r="AA6" s="316" t="s">
        <v>355</v>
      </c>
      <c r="AB6" s="285" t="s">
        <v>1130</v>
      </c>
      <c r="AC6" s="276" t="s">
        <v>1524</v>
      </c>
      <c r="AD6" s="285"/>
      <c r="AE6" s="276" t="s">
        <v>1526</v>
      </c>
      <c r="AF6" s="75"/>
      <c r="AG6" s="75" t="s">
        <v>361</v>
      </c>
      <c r="AH6" s="69" t="s">
        <v>362</v>
      </c>
      <c r="AI6" s="75"/>
      <c r="AJ6" s="69" t="s">
        <v>363</v>
      </c>
      <c r="AK6" s="75"/>
      <c r="AL6" s="69"/>
      <c r="AM6" s="75"/>
      <c r="AN6" s="69" t="s">
        <v>364</v>
      </c>
      <c r="AO6" s="75" t="s">
        <v>365</v>
      </c>
      <c r="AP6" s="69"/>
      <c r="AQ6" s="75"/>
    </row>
    <row r="7" spans="1:43" ht="235.5" customHeight="1" x14ac:dyDescent="0.25">
      <c r="A7" s="98" t="s">
        <v>368</v>
      </c>
      <c r="B7" s="98" t="s">
        <v>42</v>
      </c>
      <c r="C7" s="98" t="s">
        <v>355</v>
      </c>
      <c r="D7" s="99"/>
      <c r="E7" s="98" t="s">
        <v>62</v>
      </c>
      <c r="F7" s="100" t="s">
        <v>1607</v>
      </c>
      <c r="G7" s="122" t="s">
        <v>1428</v>
      </c>
      <c r="H7" s="98"/>
      <c r="I7" s="106" t="s">
        <v>51</v>
      </c>
      <c r="J7" s="106" t="s">
        <v>51</v>
      </c>
      <c r="K7" s="106" t="s">
        <v>51</v>
      </c>
      <c r="L7" s="106" t="s">
        <v>52</v>
      </c>
      <c r="M7" s="106" t="s">
        <v>56</v>
      </c>
      <c r="N7" s="56" t="s">
        <v>369</v>
      </c>
      <c r="O7" s="108" t="s">
        <v>52</v>
      </c>
      <c r="P7" s="126" t="s">
        <v>1222</v>
      </c>
      <c r="Q7" s="109" t="s">
        <v>73</v>
      </c>
      <c r="R7" s="58" t="s">
        <v>1223</v>
      </c>
      <c r="S7" s="103" t="s">
        <v>52</v>
      </c>
      <c r="T7" s="103" t="s">
        <v>51</v>
      </c>
      <c r="U7" s="103" t="s">
        <v>51</v>
      </c>
      <c r="V7" s="103" t="s">
        <v>51</v>
      </c>
      <c r="W7" s="103" t="s">
        <v>52</v>
      </c>
      <c r="X7" s="103" t="s">
        <v>56</v>
      </c>
      <c r="Z7" s="75"/>
      <c r="AA7" s="321"/>
      <c r="AB7" s="285" t="s">
        <v>1525</v>
      </c>
      <c r="AC7" s="276"/>
      <c r="AD7" s="285"/>
      <c r="AE7" s="276" t="s">
        <v>1528</v>
      </c>
      <c r="AF7" s="75"/>
      <c r="AG7" s="75" t="s">
        <v>371</v>
      </c>
      <c r="AH7" s="69" t="s">
        <v>1224</v>
      </c>
      <c r="AI7" s="75" t="s">
        <v>372</v>
      </c>
      <c r="AJ7" s="69" t="s">
        <v>1225</v>
      </c>
      <c r="AK7" s="75" t="s">
        <v>373</v>
      </c>
      <c r="AL7" s="69"/>
      <c r="AM7" s="75"/>
      <c r="AN7" s="69"/>
      <c r="AO7" s="75"/>
      <c r="AP7" s="69"/>
      <c r="AQ7" s="75"/>
    </row>
    <row r="8" spans="1:43" ht="230.1" customHeight="1" x14ac:dyDescent="0.25">
      <c r="A8" s="98" t="s">
        <v>356</v>
      </c>
      <c r="B8" s="98" t="s">
        <v>42</v>
      </c>
      <c r="C8" s="98" t="s">
        <v>355</v>
      </c>
      <c r="D8" s="99"/>
      <c r="E8" s="98" t="s">
        <v>358</v>
      </c>
      <c r="F8" s="100" t="s">
        <v>1129</v>
      </c>
      <c r="G8" s="122" t="s">
        <v>1226</v>
      </c>
      <c r="H8" s="98"/>
      <c r="I8" s="106" t="s">
        <v>50</v>
      </c>
      <c r="J8" s="106" t="s">
        <v>51</v>
      </c>
      <c r="K8" s="106" t="s">
        <v>52</v>
      </c>
      <c r="L8" s="106" t="s">
        <v>52</v>
      </c>
      <c r="M8" s="106" t="s">
        <v>56</v>
      </c>
      <c r="N8" s="56" t="s">
        <v>1429</v>
      </c>
      <c r="O8" s="108" t="s">
        <v>56</v>
      </c>
      <c r="P8" s="202" t="s">
        <v>1430</v>
      </c>
      <c r="Q8" s="109" t="s">
        <v>73</v>
      </c>
      <c r="R8" s="58" t="s">
        <v>1227</v>
      </c>
      <c r="S8" s="103" t="s">
        <v>52</v>
      </c>
      <c r="T8" s="103" t="s">
        <v>50</v>
      </c>
      <c r="U8" s="103" t="s">
        <v>51</v>
      </c>
      <c r="V8" s="103" t="s">
        <v>52</v>
      </c>
      <c r="W8" s="103" t="s">
        <v>52</v>
      </c>
      <c r="X8" s="103" t="s">
        <v>56</v>
      </c>
      <c r="Z8" s="75"/>
      <c r="AA8" s="321"/>
      <c r="AB8" s="285" t="s">
        <v>1132</v>
      </c>
      <c r="AC8" s="285" t="s">
        <v>366</v>
      </c>
      <c r="AD8" s="285"/>
      <c r="AE8" s="285" t="s">
        <v>367</v>
      </c>
      <c r="AF8" s="75"/>
      <c r="AG8" s="75" t="s">
        <v>361</v>
      </c>
      <c r="AH8" s="69" t="s">
        <v>362</v>
      </c>
      <c r="AI8" s="75"/>
      <c r="AJ8" s="69" t="s">
        <v>363</v>
      </c>
      <c r="AK8" s="75"/>
      <c r="AL8" s="69"/>
      <c r="AM8" s="75"/>
      <c r="AN8" s="69" t="s">
        <v>364</v>
      </c>
      <c r="AO8" s="75" t="s">
        <v>365</v>
      </c>
      <c r="AP8" s="69"/>
      <c r="AQ8" s="75"/>
    </row>
    <row r="9" spans="1:43" ht="294.60000000000002" customHeight="1" x14ac:dyDescent="0.25">
      <c r="A9" s="98" t="s">
        <v>374</v>
      </c>
      <c r="B9" s="98" t="s">
        <v>42</v>
      </c>
      <c r="C9" s="98" t="s">
        <v>355</v>
      </c>
      <c r="D9" s="99"/>
      <c r="E9" s="98" t="s">
        <v>83</v>
      </c>
      <c r="F9" s="100" t="s">
        <v>1608</v>
      </c>
      <c r="G9" s="122" t="s">
        <v>1431</v>
      </c>
      <c r="H9" s="98"/>
      <c r="I9" s="106" t="s">
        <v>51</v>
      </c>
      <c r="J9" s="106" t="s">
        <v>52</v>
      </c>
      <c r="K9" s="106" t="s">
        <v>52</v>
      </c>
      <c r="L9" s="106" t="s">
        <v>52</v>
      </c>
      <c r="M9" s="106" t="s">
        <v>56</v>
      </c>
      <c r="N9" s="56" t="s">
        <v>1432</v>
      </c>
      <c r="O9" s="108" t="s">
        <v>52</v>
      </c>
      <c r="P9" s="126" t="s">
        <v>1433</v>
      </c>
      <c r="Q9" s="109" t="s">
        <v>73</v>
      </c>
      <c r="R9" s="58" t="s">
        <v>1228</v>
      </c>
      <c r="S9" s="103" t="s">
        <v>52</v>
      </c>
      <c r="T9" s="103" t="s">
        <v>51</v>
      </c>
      <c r="U9" s="103" t="s">
        <v>52</v>
      </c>
      <c r="V9" s="103" t="s">
        <v>52</v>
      </c>
      <c r="W9" s="103" t="s">
        <v>52</v>
      </c>
      <c r="X9" s="103" t="s">
        <v>56</v>
      </c>
      <c r="Z9" s="75"/>
      <c r="AA9" s="317"/>
      <c r="AB9" s="285" t="s">
        <v>370</v>
      </c>
      <c r="AC9" s="276"/>
      <c r="AD9" s="285"/>
      <c r="AE9" s="276" t="s">
        <v>1527</v>
      </c>
      <c r="AF9" s="75"/>
      <c r="AG9" s="75" t="s">
        <v>371</v>
      </c>
      <c r="AH9" s="69" t="s">
        <v>375</v>
      </c>
      <c r="AI9" s="75"/>
      <c r="AJ9" s="69" t="s">
        <v>376</v>
      </c>
      <c r="AK9" s="75"/>
      <c r="AL9" s="69"/>
      <c r="AM9" s="75"/>
      <c r="AN9" s="69"/>
      <c r="AO9" s="75"/>
      <c r="AP9" s="69" t="s">
        <v>213</v>
      </c>
      <c r="AQ9" s="75"/>
    </row>
    <row r="10" spans="1:43" ht="204" customHeight="1" x14ac:dyDescent="0.25">
      <c r="A10" s="98" t="s">
        <v>377</v>
      </c>
      <c r="B10" s="98" t="s">
        <v>42</v>
      </c>
      <c r="C10" s="98" t="s">
        <v>355</v>
      </c>
      <c r="D10" s="99"/>
      <c r="E10" s="98" t="s">
        <v>109</v>
      </c>
      <c r="F10" s="100" t="s">
        <v>1135</v>
      </c>
      <c r="G10" s="122" t="s">
        <v>1134</v>
      </c>
      <c r="H10" s="98"/>
      <c r="I10" s="106" t="s">
        <v>51</v>
      </c>
      <c r="J10" s="106" t="s">
        <v>52</v>
      </c>
      <c r="K10" s="106" t="s">
        <v>52</v>
      </c>
      <c r="L10" s="106" t="s">
        <v>52</v>
      </c>
      <c r="M10" s="106" t="s">
        <v>56</v>
      </c>
      <c r="N10" s="56" t="s">
        <v>1229</v>
      </c>
      <c r="O10" s="108" t="s">
        <v>52</v>
      </c>
      <c r="P10" s="126" t="s">
        <v>1434</v>
      </c>
      <c r="Q10" s="109" t="s">
        <v>73</v>
      </c>
      <c r="R10" s="58" t="s">
        <v>1435</v>
      </c>
      <c r="S10" s="103" t="s">
        <v>52</v>
      </c>
      <c r="T10" s="103" t="s">
        <v>51</v>
      </c>
      <c r="U10" s="103" t="s">
        <v>52</v>
      </c>
      <c r="V10" s="103" t="s">
        <v>52</v>
      </c>
      <c r="W10" s="103" t="s">
        <v>52</v>
      </c>
      <c r="X10" s="103" t="s">
        <v>56</v>
      </c>
      <c r="Z10" s="75"/>
      <c r="AA10" s="69"/>
      <c r="AB10" s="75"/>
      <c r="AC10" s="69"/>
      <c r="AD10" s="75"/>
      <c r="AE10" s="69"/>
      <c r="AF10" s="75"/>
      <c r="AG10" s="75" t="s">
        <v>322</v>
      </c>
      <c r="AH10" s="69" t="s">
        <v>379</v>
      </c>
      <c r="AI10" s="75"/>
      <c r="AJ10" s="69" t="s">
        <v>380</v>
      </c>
      <c r="AK10" s="75"/>
      <c r="AL10" s="69"/>
      <c r="AM10" s="75"/>
      <c r="AN10" s="69"/>
      <c r="AO10" s="75"/>
      <c r="AP10" s="69" t="s">
        <v>289</v>
      </c>
      <c r="AQ10" s="75"/>
    </row>
    <row r="11" spans="1:43" ht="78" hidden="1" customHeight="1" x14ac:dyDescent="0.25">
      <c r="A11" s="98" t="s">
        <v>381</v>
      </c>
      <c r="B11" s="98" t="s">
        <v>42</v>
      </c>
      <c r="C11" s="98" t="s">
        <v>382</v>
      </c>
      <c r="D11" s="99" t="s">
        <v>383</v>
      </c>
      <c r="E11" s="98" t="s">
        <v>109</v>
      </c>
      <c r="F11" s="100" t="s">
        <v>1609</v>
      </c>
      <c r="G11" s="122" t="s">
        <v>1230</v>
      </c>
      <c r="H11" s="98"/>
      <c r="I11" s="106"/>
      <c r="J11" s="106"/>
      <c r="K11" s="106"/>
      <c r="L11" s="106"/>
      <c r="M11" s="106"/>
      <c r="N11" s="56"/>
      <c r="O11" s="108"/>
      <c r="P11" s="126"/>
      <c r="Q11" s="109"/>
      <c r="R11" s="58"/>
      <c r="S11" s="103" t="s">
        <v>1596</v>
      </c>
      <c r="T11" s="103" t="s">
        <v>1596</v>
      </c>
      <c r="U11" s="103" t="s">
        <v>1596</v>
      </c>
      <c r="V11" s="103" t="s">
        <v>1596</v>
      </c>
      <c r="W11" s="103" t="s">
        <v>1596</v>
      </c>
      <c r="X11" s="103" t="s">
        <v>1596</v>
      </c>
      <c r="Z11" s="75"/>
      <c r="AA11" s="69"/>
      <c r="AB11" s="75"/>
      <c r="AC11" s="69"/>
      <c r="AD11" s="75"/>
      <c r="AE11" s="69"/>
      <c r="AF11" s="75"/>
      <c r="AG11" s="75" t="s">
        <v>322</v>
      </c>
      <c r="AH11" s="69" t="s">
        <v>384</v>
      </c>
      <c r="AI11" s="75"/>
      <c r="AJ11" s="69" t="s">
        <v>1231</v>
      </c>
      <c r="AK11" s="75"/>
      <c r="AL11" s="69"/>
      <c r="AM11" s="75"/>
      <c r="AN11" s="69"/>
      <c r="AO11" s="75"/>
      <c r="AP11" s="69" t="s">
        <v>75</v>
      </c>
      <c r="AQ11" s="75"/>
    </row>
    <row r="12" spans="1:43" s="119" customFormat="1" ht="77.45" hidden="1" customHeight="1" x14ac:dyDescent="0.25">
      <c r="A12" s="172" t="s">
        <v>385</v>
      </c>
      <c r="B12" s="172" t="s">
        <v>42</v>
      </c>
      <c r="C12" s="172" t="s">
        <v>355</v>
      </c>
      <c r="D12" s="173"/>
      <c r="E12" s="172" t="s">
        <v>386</v>
      </c>
      <c r="F12" s="174" t="s">
        <v>1610</v>
      </c>
      <c r="G12" s="175" t="s">
        <v>1131</v>
      </c>
      <c r="H12" s="172"/>
      <c r="I12" s="113" t="s">
        <v>50</v>
      </c>
      <c r="J12" s="113" t="s">
        <v>50</v>
      </c>
      <c r="K12" s="113" t="s">
        <v>50</v>
      </c>
      <c r="L12" s="113" t="s">
        <v>51</v>
      </c>
      <c r="M12" s="113" t="s">
        <v>51</v>
      </c>
      <c r="N12" s="114" t="s">
        <v>387</v>
      </c>
      <c r="O12" s="115" t="s">
        <v>51</v>
      </c>
      <c r="P12" s="127" t="s">
        <v>1232</v>
      </c>
      <c r="Q12" s="116" t="s">
        <v>73</v>
      </c>
      <c r="R12" s="117" t="s">
        <v>378</v>
      </c>
      <c r="S12" s="118" t="s">
        <v>51</v>
      </c>
      <c r="T12" s="118" t="s">
        <v>50</v>
      </c>
      <c r="U12" s="118" t="s">
        <v>50</v>
      </c>
      <c r="V12" s="118" t="s">
        <v>50</v>
      </c>
      <c r="W12" s="118" t="s">
        <v>51</v>
      </c>
      <c r="X12" s="118" t="s">
        <v>51</v>
      </c>
      <c r="Z12" s="121"/>
      <c r="AA12" s="120"/>
      <c r="AB12" s="121"/>
      <c r="AC12" s="120"/>
      <c r="AD12" s="121"/>
      <c r="AE12" s="120"/>
      <c r="AF12" s="121"/>
      <c r="AG12" s="121" t="s">
        <v>361</v>
      </c>
      <c r="AH12" s="120" t="s">
        <v>362</v>
      </c>
      <c r="AI12" s="121"/>
      <c r="AJ12" s="120" t="s">
        <v>388</v>
      </c>
      <c r="AK12" s="121"/>
      <c r="AL12" s="120"/>
      <c r="AM12" s="121"/>
      <c r="AN12" s="120"/>
      <c r="AO12" s="121"/>
      <c r="AP12" s="120"/>
      <c r="AQ12" s="121"/>
    </row>
    <row r="13" spans="1:43" s="158" customFormat="1" ht="63" hidden="1" customHeight="1" x14ac:dyDescent="0.25">
      <c r="A13" s="235" t="s">
        <v>389</v>
      </c>
      <c r="B13" s="235" t="s">
        <v>42</v>
      </c>
      <c r="C13" s="235" t="s">
        <v>357</v>
      </c>
      <c r="D13" s="236"/>
      <c r="E13" s="235" t="s">
        <v>70</v>
      </c>
      <c r="F13" s="237" t="s">
        <v>1611</v>
      </c>
      <c r="G13" s="238" t="s">
        <v>390</v>
      </c>
      <c r="H13" s="235"/>
      <c r="I13" s="150"/>
      <c r="J13" s="150"/>
      <c r="K13" s="150"/>
      <c r="L13" s="150"/>
      <c r="M13" s="150"/>
      <c r="N13" s="149"/>
      <c r="O13" s="161"/>
      <c r="P13" s="162" t="s">
        <v>391</v>
      </c>
      <c r="Q13" s="163"/>
      <c r="R13" s="156"/>
      <c r="S13" s="157" t="s">
        <v>1596</v>
      </c>
      <c r="T13" s="157" t="s">
        <v>1596</v>
      </c>
      <c r="U13" s="157" t="s">
        <v>1596</v>
      </c>
      <c r="V13" s="157" t="s">
        <v>1596</v>
      </c>
      <c r="W13" s="157" t="s">
        <v>1596</v>
      </c>
      <c r="X13" s="157" t="s">
        <v>1596</v>
      </c>
      <c r="Z13" s="159"/>
      <c r="AA13" s="160"/>
      <c r="AB13" s="159"/>
      <c r="AC13" s="160"/>
      <c r="AD13" s="159"/>
      <c r="AE13" s="160"/>
      <c r="AF13" s="159"/>
      <c r="AG13" s="159" t="s">
        <v>322</v>
      </c>
      <c r="AH13" s="160" t="s">
        <v>384</v>
      </c>
      <c r="AI13" s="159"/>
      <c r="AJ13" s="160"/>
      <c r="AK13" s="159"/>
      <c r="AL13" s="160"/>
      <c r="AM13" s="159"/>
      <c r="AN13" s="160" t="s">
        <v>328</v>
      </c>
      <c r="AO13" s="159"/>
      <c r="AP13" s="160" t="s">
        <v>75</v>
      </c>
      <c r="AQ13" s="159"/>
    </row>
    <row r="14" spans="1:43" ht="102.95" customHeight="1" x14ac:dyDescent="0.25">
      <c r="A14" s="98" t="s">
        <v>392</v>
      </c>
      <c r="B14" s="98" t="s">
        <v>42</v>
      </c>
      <c r="C14" s="98" t="s">
        <v>355</v>
      </c>
      <c r="D14" s="99"/>
      <c r="E14" s="98" t="s">
        <v>47</v>
      </c>
      <c r="F14" s="100" t="s">
        <v>1612</v>
      </c>
      <c r="G14" s="122" t="s">
        <v>393</v>
      </c>
      <c r="H14" s="98"/>
      <c r="I14" s="106" t="s">
        <v>50</v>
      </c>
      <c r="J14" s="106" t="s">
        <v>51</v>
      </c>
      <c r="K14" s="106" t="s">
        <v>51</v>
      </c>
      <c r="L14" s="106" t="s">
        <v>52</v>
      </c>
      <c r="M14" s="106" t="s">
        <v>52</v>
      </c>
      <c r="N14" s="56" t="s">
        <v>1133</v>
      </c>
      <c r="O14" s="108" t="s">
        <v>52</v>
      </c>
      <c r="P14" s="126" t="s">
        <v>1233</v>
      </c>
      <c r="Q14" s="109" t="s">
        <v>50</v>
      </c>
      <c r="R14" s="58" t="s">
        <v>1436</v>
      </c>
      <c r="S14" s="103" t="s">
        <v>52</v>
      </c>
      <c r="T14" s="103" t="s">
        <v>50</v>
      </c>
      <c r="U14" s="103" t="s">
        <v>51</v>
      </c>
      <c r="V14" s="103" t="s">
        <v>51</v>
      </c>
      <c r="W14" s="103" t="s">
        <v>52</v>
      </c>
      <c r="X14" s="103" t="s">
        <v>52</v>
      </c>
      <c r="Z14" s="75"/>
      <c r="AA14" s="69"/>
      <c r="AB14" s="75"/>
      <c r="AC14" s="69"/>
      <c r="AD14" s="75"/>
      <c r="AE14" s="69"/>
      <c r="AF14" s="75"/>
      <c r="AG14" s="75" t="s">
        <v>314</v>
      </c>
      <c r="AH14" s="69" t="s">
        <v>344</v>
      </c>
      <c r="AI14" s="75" t="s">
        <v>315</v>
      </c>
      <c r="AJ14" s="69" t="s">
        <v>316</v>
      </c>
      <c r="AK14" s="75" t="s">
        <v>317</v>
      </c>
      <c r="AL14" s="69"/>
      <c r="AM14" s="75" t="s">
        <v>318</v>
      </c>
      <c r="AN14" s="69" t="s">
        <v>394</v>
      </c>
      <c r="AO14" s="75"/>
      <c r="AP14" s="69" t="s">
        <v>75</v>
      </c>
      <c r="AQ14" s="75"/>
    </row>
    <row r="15" spans="1:43" ht="129" customHeight="1" x14ac:dyDescent="0.25">
      <c r="A15" s="98" t="s">
        <v>395</v>
      </c>
      <c r="B15" s="98" t="s">
        <v>42</v>
      </c>
      <c r="C15" s="98" t="s">
        <v>355</v>
      </c>
      <c r="D15" s="99"/>
      <c r="E15" s="98" t="s">
        <v>208</v>
      </c>
      <c r="F15" s="100" t="s">
        <v>1613</v>
      </c>
      <c r="G15" s="122" t="s">
        <v>396</v>
      </c>
      <c r="H15" s="98"/>
      <c r="I15" s="106" t="s">
        <v>50</v>
      </c>
      <c r="J15" s="106" t="s">
        <v>51</v>
      </c>
      <c r="K15" s="106" t="s">
        <v>51</v>
      </c>
      <c r="L15" s="106" t="s">
        <v>52</v>
      </c>
      <c r="M15" s="106" t="s">
        <v>52</v>
      </c>
      <c r="N15" s="56" t="s">
        <v>1437</v>
      </c>
      <c r="O15" s="108" t="s">
        <v>52</v>
      </c>
      <c r="P15" s="126" t="s">
        <v>1438</v>
      </c>
      <c r="Q15" s="109" t="s">
        <v>50</v>
      </c>
      <c r="R15" s="58" t="s">
        <v>1234</v>
      </c>
      <c r="S15" s="103" t="s">
        <v>52</v>
      </c>
      <c r="T15" s="103" t="s">
        <v>50</v>
      </c>
      <c r="U15" s="103" t="s">
        <v>51</v>
      </c>
      <c r="V15" s="103" t="s">
        <v>51</v>
      </c>
      <c r="W15" s="103" t="s">
        <v>52</v>
      </c>
      <c r="X15" s="103" t="s">
        <v>52</v>
      </c>
      <c r="Z15" s="75"/>
      <c r="AA15" s="69"/>
      <c r="AB15" s="75"/>
      <c r="AC15" s="69"/>
      <c r="AD15" s="75"/>
      <c r="AE15" s="69"/>
      <c r="AF15" s="75"/>
      <c r="AG15" s="75" t="s">
        <v>397</v>
      </c>
      <c r="AH15" s="69" t="s">
        <v>1235</v>
      </c>
      <c r="AI15" s="75" t="s">
        <v>398</v>
      </c>
      <c r="AJ15" s="69" t="s">
        <v>1236</v>
      </c>
      <c r="AK15" s="75" t="s">
        <v>399</v>
      </c>
      <c r="AL15" s="69"/>
      <c r="AM15" s="75"/>
      <c r="AN15" s="69" t="s">
        <v>400</v>
      </c>
      <c r="AO15" s="75"/>
      <c r="AP15" s="69" t="s">
        <v>106</v>
      </c>
      <c r="AQ15" s="75"/>
    </row>
    <row r="16" spans="1:43" ht="81.95" customHeight="1" x14ac:dyDescent="0.25">
      <c r="A16" s="98" t="s">
        <v>403</v>
      </c>
      <c r="B16" s="98"/>
      <c r="C16" s="98" t="s">
        <v>355</v>
      </c>
      <c r="D16" s="99"/>
      <c r="E16" s="98" t="s">
        <v>88</v>
      </c>
      <c r="F16" s="100" t="s">
        <v>1136</v>
      </c>
      <c r="G16" s="122" t="s">
        <v>404</v>
      </c>
      <c r="H16" s="98"/>
      <c r="I16" s="106" t="s">
        <v>50</v>
      </c>
      <c r="J16" s="106" t="s">
        <v>51</v>
      </c>
      <c r="K16" s="106" t="s">
        <v>51</v>
      </c>
      <c r="L16" s="106" t="s">
        <v>52</v>
      </c>
      <c r="M16" s="106" t="s">
        <v>52</v>
      </c>
      <c r="N16" s="56" t="s">
        <v>1558</v>
      </c>
      <c r="O16" s="108" t="s">
        <v>56</v>
      </c>
      <c r="P16" s="126" t="s">
        <v>405</v>
      </c>
      <c r="Q16" s="109" t="s">
        <v>50</v>
      </c>
      <c r="R16" s="58" t="s">
        <v>401</v>
      </c>
      <c r="S16" s="103" t="s">
        <v>56</v>
      </c>
      <c r="T16" s="103" t="s">
        <v>51</v>
      </c>
      <c r="U16" s="103" t="s">
        <v>52</v>
      </c>
      <c r="V16" s="103" t="s">
        <v>52</v>
      </c>
      <c r="W16" s="103" t="s">
        <v>56</v>
      </c>
      <c r="X16" s="103" t="s">
        <v>56</v>
      </c>
      <c r="Z16" s="75"/>
      <c r="AA16" s="69"/>
      <c r="AB16" s="75"/>
      <c r="AC16" s="69"/>
      <c r="AD16" s="75"/>
      <c r="AE16" s="69"/>
      <c r="AF16" s="75"/>
      <c r="AG16" s="75" t="s">
        <v>402</v>
      </c>
      <c r="AH16" s="69"/>
      <c r="AI16" s="75"/>
      <c r="AJ16" s="69"/>
      <c r="AK16" s="75"/>
      <c r="AL16" s="69"/>
      <c r="AM16" s="75"/>
      <c r="AN16" s="69"/>
      <c r="AO16" s="75"/>
      <c r="AP16" s="69"/>
      <c r="AQ16" s="75"/>
    </row>
    <row r="17" spans="1:43" ht="60.95" customHeight="1" x14ac:dyDescent="0.25">
      <c r="A17" s="98" t="s">
        <v>406</v>
      </c>
      <c r="B17" s="98" t="s">
        <v>42</v>
      </c>
      <c r="C17" s="98" t="s">
        <v>355</v>
      </c>
      <c r="D17" s="99"/>
      <c r="E17" s="98" t="s">
        <v>77</v>
      </c>
      <c r="F17" s="100" t="s">
        <v>1614</v>
      </c>
      <c r="G17" s="122" t="s">
        <v>407</v>
      </c>
      <c r="H17" s="98"/>
      <c r="I17" s="106" t="s">
        <v>50</v>
      </c>
      <c r="J17" s="106" t="s">
        <v>51</v>
      </c>
      <c r="K17" s="106" t="s">
        <v>51</v>
      </c>
      <c r="L17" s="106" t="s">
        <v>52</v>
      </c>
      <c r="M17" s="106" t="s">
        <v>52</v>
      </c>
      <c r="N17" s="56" t="s">
        <v>408</v>
      </c>
      <c r="O17" s="108" t="s">
        <v>52</v>
      </c>
      <c r="P17" s="126" t="s">
        <v>1237</v>
      </c>
      <c r="Q17" s="109" t="s">
        <v>73</v>
      </c>
      <c r="R17" s="58" t="s">
        <v>1238</v>
      </c>
      <c r="S17" s="103" t="s">
        <v>52</v>
      </c>
      <c r="T17" s="103" t="s">
        <v>50</v>
      </c>
      <c r="U17" s="103" t="s">
        <v>51</v>
      </c>
      <c r="V17" s="103" t="s">
        <v>51</v>
      </c>
      <c r="W17" s="103" t="s">
        <v>52</v>
      </c>
      <c r="X17" s="103" t="s">
        <v>52</v>
      </c>
      <c r="Z17" s="75"/>
      <c r="AA17" s="69"/>
      <c r="AB17" s="75"/>
      <c r="AC17" s="69"/>
      <c r="AD17" s="75"/>
      <c r="AE17" s="69"/>
      <c r="AF17" s="75"/>
      <c r="AG17" s="75" t="s">
        <v>354</v>
      </c>
      <c r="AH17" s="69" t="s">
        <v>409</v>
      </c>
      <c r="AI17" s="75"/>
      <c r="AJ17" s="69" t="s">
        <v>410</v>
      </c>
      <c r="AK17" s="75"/>
      <c r="AL17" s="69"/>
      <c r="AM17" s="75"/>
      <c r="AN17" s="69"/>
      <c r="AO17" s="75"/>
      <c r="AP17" s="69"/>
      <c r="AQ17" s="75"/>
    </row>
    <row r="18" spans="1:43" ht="96.6" customHeight="1" x14ac:dyDescent="0.25">
      <c r="A18" s="239"/>
      <c r="B18" s="239"/>
      <c r="C18" s="239"/>
      <c r="D18" s="239"/>
      <c r="E18" s="239"/>
      <c r="F18" s="97" t="s">
        <v>1700</v>
      </c>
      <c r="G18" s="104"/>
      <c r="H18" s="239"/>
      <c r="I18" s="106"/>
      <c r="J18" s="106"/>
      <c r="K18" s="106"/>
      <c r="L18" s="106"/>
      <c r="M18" s="106"/>
      <c r="N18" s="56" t="s">
        <v>411</v>
      </c>
      <c r="O18" s="108"/>
      <c r="P18" s="126"/>
      <c r="Q18" s="109"/>
      <c r="R18" s="58"/>
      <c r="S18" s="103" t="s">
        <v>1596</v>
      </c>
      <c r="T18" s="103" t="s">
        <v>1596</v>
      </c>
      <c r="U18" s="103" t="s">
        <v>1596</v>
      </c>
      <c r="V18" s="103" t="s">
        <v>1596</v>
      </c>
    </row>
  </sheetData>
  <sheetProtection algorithmName="SHA-512" hashValue="NkCyNTupOIEgDaDhxk65SGY/mXTWr3h+oPGoiXIVqEngHTmLu7ufk7zT9dz0xn+eWIemn51n/TLfSh2KGrELXQ==" saltValue="2hq53QrXSWK9AIB7p7/VQw==" spinCount="100000" sheet="1" objects="1" scenarios="1" formatCells="0" formatColumns="0" formatRows="0" selectLockedCells="1" sort="0" selectUnlockedCells="1"/>
  <autoFilter ref="A4:AQ13"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10:AQ13">
      <sortCondition ref="A4:A13"/>
    </sortState>
  </autoFilter>
  <mergeCells count="30">
    <mergeCell ref="AQ4:AQ5"/>
    <mergeCell ref="AK4:AK5"/>
    <mergeCell ref="AL4:AL5"/>
    <mergeCell ref="AM4:AM5"/>
    <mergeCell ref="AN4:AN5"/>
    <mergeCell ref="AO4:AO5"/>
    <mergeCell ref="AP4:AP5"/>
    <mergeCell ref="AJ4:AJ5"/>
    <mergeCell ref="O4:O5"/>
    <mergeCell ref="P4:P5"/>
    <mergeCell ref="Q4:Q5"/>
    <mergeCell ref="R4:R5"/>
    <mergeCell ref="S4:S5"/>
    <mergeCell ref="T4:X4"/>
    <mergeCell ref="Z4:Z5"/>
    <mergeCell ref="AA4:AE4"/>
    <mergeCell ref="AG4:AG5"/>
    <mergeCell ref="AH4:AH5"/>
    <mergeCell ref="AI4:AI5"/>
    <mergeCell ref="AA6:AA9"/>
    <mergeCell ref="N4:N5"/>
    <mergeCell ref="A4:A5"/>
    <mergeCell ref="B4:B5"/>
    <mergeCell ref="C4:C5"/>
    <mergeCell ref="D4:D5"/>
    <mergeCell ref="E4:E5"/>
    <mergeCell ref="F4:F5"/>
    <mergeCell ref="G4:G5"/>
    <mergeCell ref="H4:H5"/>
    <mergeCell ref="I4:M4"/>
  </mergeCells>
  <conditionalFormatting sqref="T6:X17 T18:V18">
    <cfRule type="expression" dxfId="284" priority="20">
      <formula>T6="Very low"</formula>
    </cfRule>
    <cfRule type="expression" dxfId="283" priority="21">
      <formula>T6= "Extreme"</formula>
    </cfRule>
    <cfRule type="expression" dxfId="282" priority="22">
      <formula>T6= "High"</formula>
    </cfRule>
    <cfRule type="expression" dxfId="281" priority="23">
      <formula>T6= "Moderate"</formula>
    </cfRule>
    <cfRule type="expression" dxfId="280" priority="24">
      <formula>T6= "Low"</formula>
    </cfRule>
  </conditionalFormatting>
  <conditionalFormatting sqref="Z6:Z17 AB6:AB17 AD6:AD17 AF6:AK17 AM6:AM17 AO6:AO17 AQ6:AQ17">
    <cfRule type="expression" dxfId="279" priority="57">
      <formula>Z6="Catastrophic"</formula>
    </cfRule>
    <cfRule type="expression" dxfId="278" priority="58">
      <formula>Z6= "Major"</formula>
    </cfRule>
    <cfRule type="expression" dxfId="277" priority="59">
      <formula>Z6= "Moderate"</formula>
    </cfRule>
    <cfRule type="expression" dxfId="276" priority="60">
      <formula>Z6= "Minor"</formula>
    </cfRule>
    <cfRule type="expression" dxfId="275" priority="61">
      <formula>Z6= "Insignificant"</formula>
    </cfRule>
  </conditionalFormatting>
  <conditionalFormatting sqref="AA6 AC6:AC7 AE6:AE7 AG6:AJ17 AL6:AL17 AN6:AN17 AP6:AP17 S6:S18 AC9:AC17 AE9:AE17 AA10:AA17">
    <cfRule type="expression" dxfId="274" priority="63">
      <formula>S6= "High"</formula>
    </cfRule>
    <cfRule type="expression" dxfId="273" priority="64">
      <formula>S6= "Moderate"</formula>
    </cfRule>
    <cfRule type="expression" dxfId="272" priority="65">
      <formula>S6= "Low"</formula>
    </cfRule>
  </conditionalFormatting>
  <conditionalFormatting sqref="AC8">
    <cfRule type="expression" dxfId="271" priority="1">
      <formula>AC8="Catastrophic"</formula>
    </cfRule>
    <cfRule type="expression" dxfId="270" priority="2">
      <formula>AC8= "Major"</formula>
    </cfRule>
    <cfRule type="expression" dxfId="269" priority="3">
      <formula>AC8= "Moderate"</formula>
    </cfRule>
    <cfRule type="expression" dxfId="268" priority="4">
      <formula>AC8= "Minor"</formula>
    </cfRule>
    <cfRule type="expression" dxfId="267" priority="5">
      <formula>AC8= "Insignificant"</formula>
    </cfRule>
  </conditionalFormatting>
  <conditionalFormatting sqref="AE8">
    <cfRule type="expression" dxfId="266" priority="6">
      <formula>AE8="Catastrophic"</formula>
    </cfRule>
    <cfRule type="expression" dxfId="265" priority="7">
      <formula>AE8= "Major"</formula>
    </cfRule>
    <cfRule type="expression" dxfId="264" priority="8">
      <formula>AE8= "Moderate"</formula>
    </cfRule>
    <cfRule type="expression" dxfId="263" priority="9">
      <formula>AE8= "Minor"</formula>
    </cfRule>
    <cfRule type="expression" dxfId="262" priority="10">
      <formula>AE8= "Insignificant"</formula>
    </cfRule>
  </conditionalFormatting>
  <conditionalFormatting sqref="AG6:AJ17 AA6 AC6:AC7 AE6:AE7 AL6:AL17 AN6:AN17 AP6:AP17 S6:S18 AC9:AC17 AE9:AE17 AA10:AA17">
    <cfRule type="expression" dxfId="261" priority="62">
      <formula>S6= "Extreme"</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3AB3FB4-7592-490C-B549-B97BDECEBA14}">
          <x14:formula1>
            <xm:f>Validation!$B$4:$B$7</xm:f>
          </x14:formula1>
          <xm:sqref>I6:M18</xm:sqref>
        </x14:dataValidation>
        <x14:dataValidation type="list" allowBlank="1" showInputMessage="1" showErrorMessage="1" xr:uid="{31A5FAAC-8C84-4F68-A528-D2B0B46BD3F4}">
          <x14:formula1>
            <xm:f>Validation!$B$22:$B$25</xm:f>
          </x14:formula1>
          <xm:sqref>O6:O18</xm:sqref>
        </x14:dataValidation>
        <x14:dataValidation type="list" allowBlank="1" showInputMessage="1" showErrorMessage="1" xr:uid="{5A1AC442-F0AB-44C3-A7E7-C6C9A2281285}">
          <x14:formula1>
            <xm:f>Validation!$B$16:$B$19</xm:f>
          </x14:formula1>
          <xm:sqref>Q6:Q18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4DCB7-028A-445B-BA3D-67D07EA3D7B7}">
  <sheetPr>
    <tabColor theme="5" tint="0.39997558519241921"/>
  </sheetPr>
  <dimension ref="A1:AF56"/>
  <sheetViews>
    <sheetView showGridLines="0" showRuler="0" zoomScale="85" zoomScaleNormal="85" zoomScaleSheetLayoutView="98" workbookViewId="0">
      <pane xSplit="8" ySplit="5" topLeftCell="I6" activePane="bottomRight" state="frozen"/>
      <selection pane="topRight" activeCell="K1" sqref="K1"/>
      <selection pane="bottomLeft" activeCell="A5" sqref="A5"/>
      <selection pane="bottomRight" activeCell="F15" sqref="F15"/>
    </sheetView>
  </sheetViews>
  <sheetFormatPr defaultColWidth="9.140625" defaultRowHeight="15" x14ac:dyDescent="0.25"/>
  <cols>
    <col min="1" max="1" width="11.42578125" style="62" customWidth="1"/>
    <col min="2" max="2" width="11" style="62" hidden="1" customWidth="1"/>
    <col min="3" max="3" width="13.140625" style="62" hidden="1" customWidth="1"/>
    <col min="4" max="5" width="16.140625" style="62" hidden="1" customWidth="1"/>
    <col min="6" max="6" width="37.85546875" style="62" customWidth="1"/>
    <col min="7" max="7" width="39.85546875" style="62" customWidth="1"/>
    <col min="8" max="8" width="21.140625" style="62" customWidth="1"/>
    <col min="9" max="9" width="9.5703125" style="62" customWidth="1"/>
    <col min="10" max="11" width="9.140625" style="62" customWidth="1"/>
    <col min="12" max="12" width="11.140625" style="62" customWidth="1"/>
    <col min="13" max="13" width="8.85546875" style="62" customWidth="1"/>
    <col min="14" max="14" width="42.85546875" style="62" customWidth="1"/>
    <col min="15" max="15" width="10.140625" style="62" customWidth="1"/>
    <col min="16" max="16" width="43.85546875" style="62" customWidth="1"/>
    <col min="17" max="17" width="7.85546875" style="62" customWidth="1"/>
    <col min="18" max="18" width="32.85546875" style="62" customWidth="1"/>
    <col min="19" max="19" width="11.42578125" style="59" customWidth="1"/>
    <col min="20" max="24" width="9.42578125" style="59" customWidth="1"/>
    <col min="25" max="25" width="1.85546875" style="64" customWidth="1"/>
    <col min="26" max="26" width="7.85546875" style="256" customWidth="1"/>
    <col min="27" max="30" width="20" style="64" customWidth="1"/>
    <col min="31" max="31" width="41.85546875" style="64" customWidth="1"/>
    <col min="32" max="32" width="15.5703125" style="64" customWidth="1"/>
    <col min="33" max="16384" width="9.140625" style="64"/>
  </cols>
  <sheetData>
    <row r="1" spans="1:32" ht="26.25" x14ac:dyDescent="0.25">
      <c r="A1" s="233" t="s">
        <v>2</v>
      </c>
      <c r="G1" s="63"/>
      <c r="H1" s="63"/>
      <c r="N1" s="63"/>
      <c r="O1" s="63"/>
      <c r="P1" s="63"/>
      <c r="Q1" s="63"/>
      <c r="R1" s="63"/>
      <c r="S1" s="70"/>
      <c r="T1" s="71"/>
      <c r="U1" s="72"/>
      <c r="V1" s="72"/>
      <c r="W1" s="72"/>
      <c r="X1" s="73"/>
    </row>
    <row r="2" spans="1:32" ht="17.45" customHeight="1" x14ac:dyDescent="0.25">
      <c r="A2" s="61" t="s">
        <v>3</v>
      </c>
      <c r="B2" s="61"/>
      <c r="G2" s="63"/>
      <c r="H2" s="63"/>
      <c r="N2" s="63"/>
      <c r="O2" s="63"/>
      <c r="P2" s="63"/>
      <c r="Q2" s="63"/>
      <c r="R2" s="63"/>
      <c r="S2" s="70"/>
      <c r="T2" s="71"/>
      <c r="U2" s="72"/>
      <c r="V2" s="72"/>
      <c r="W2" s="72"/>
      <c r="X2" s="73"/>
    </row>
    <row r="3" spans="1:32" ht="23.25" customHeight="1" x14ac:dyDescent="0.25">
      <c r="A3" s="201" t="s">
        <v>230</v>
      </c>
      <c r="G3" s="63"/>
      <c r="H3" s="63"/>
      <c r="N3" s="63"/>
      <c r="O3" s="63"/>
      <c r="P3" s="63"/>
      <c r="Q3" s="63"/>
      <c r="R3" s="63"/>
      <c r="S3" s="70"/>
      <c r="T3" s="71"/>
      <c r="U3" s="72"/>
      <c r="V3" s="72"/>
      <c r="W3" s="72"/>
      <c r="X3" s="73"/>
    </row>
    <row r="4" spans="1:32" ht="25.5" customHeight="1" x14ac:dyDescent="0.25">
      <c r="A4" s="302" t="s">
        <v>5</v>
      </c>
      <c r="B4" s="302" t="s">
        <v>6</v>
      </c>
      <c r="C4" s="302" t="s">
        <v>7</v>
      </c>
      <c r="D4" s="302" t="s">
        <v>8</v>
      </c>
      <c r="E4" s="302" t="s">
        <v>9</v>
      </c>
      <c r="F4" s="302" t="s">
        <v>10</v>
      </c>
      <c r="G4" s="303" t="s">
        <v>11</v>
      </c>
      <c r="H4" s="305" t="s">
        <v>12</v>
      </c>
      <c r="I4" s="307" t="s">
        <v>13</v>
      </c>
      <c r="J4" s="307"/>
      <c r="K4" s="307"/>
      <c r="L4" s="307"/>
      <c r="M4" s="307"/>
      <c r="N4" s="300" t="s">
        <v>14</v>
      </c>
      <c r="O4" s="300" t="s">
        <v>15</v>
      </c>
      <c r="P4" s="300" t="s">
        <v>16</v>
      </c>
      <c r="Q4" s="300" t="s">
        <v>17</v>
      </c>
      <c r="R4" s="300" t="s">
        <v>18</v>
      </c>
      <c r="S4" s="314" t="s">
        <v>19</v>
      </c>
      <c r="T4" s="308" t="s">
        <v>20</v>
      </c>
      <c r="U4" s="309"/>
      <c r="V4" s="309"/>
      <c r="W4" s="309"/>
      <c r="X4" s="310"/>
      <c r="Z4" s="257"/>
      <c r="AA4" s="300" t="s">
        <v>93</v>
      </c>
      <c r="AB4" s="311" t="s">
        <v>21</v>
      </c>
      <c r="AC4" s="312"/>
      <c r="AD4" s="312"/>
      <c r="AE4" s="312"/>
      <c r="AF4" s="313"/>
    </row>
    <row r="5" spans="1:32" ht="39" customHeight="1" x14ac:dyDescent="0.25">
      <c r="A5" s="302"/>
      <c r="B5" s="302"/>
      <c r="C5" s="302"/>
      <c r="D5" s="302"/>
      <c r="E5" s="302"/>
      <c r="F5" s="302"/>
      <c r="G5" s="304"/>
      <c r="H5" s="306"/>
      <c r="I5" s="65" t="s">
        <v>33</v>
      </c>
      <c r="J5" s="65" t="s">
        <v>34</v>
      </c>
      <c r="K5" s="65" t="s">
        <v>35</v>
      </c>
      <c r="L5" s="65" t="s">
        <v>36</v>
      </c>
      <c r="M5" s="65" t="s">
        <v>37</v>
      </c>
      <c r="N5" s="301"/>
      <c r="O5" s="301"/>
      <c r="P5" s="301"/>
      <c r="Q5" s="301"/>
      <c r="R5" s="301"/>
      <c r="S5" s="315"/>
      <c r="T5" s="60" t="s">
        <v>33</v>
      </c>
      <c r="U5" s="60" t="s">
        <v>34</v>
      </c>
      <c r="V5" s="60" t="s">
        <v>35</v>
      </c>
      <c r="W5" s="60" t="s">
        <v>36</v>
      </c>
      <c r="X5" s="60" t="s">
        <v>37</v>
      </c>
      <c r="Z5" s="258"/>
      <c r="AA5" s="301"/>
      <c r="AB5" s="266" t="s">
        <v>38</v>
      </c>
      <c r="AC5" s="266" t="s">
        <v>39</v>
      </c>
      <c r="AD5" s="266" t="s">
        <v>40</v>
      </c>
      <c r="AE5" s="266" t="s">
        <v>41</v>
      </c>
      <c r="AF5" s="279" t="s">
        <v>42</v>
      </c>
    </row>
    <row r="6" spans="1:32" ht="138.75" customHeight="1" x14ac:dyDescent="0.25">
      <c r="A6" s="98" t="s">
        <v>231</v>
      </c>
      <c r="B6" s="98" t="s">
        <v>42</v>
      </c>
      <c r="C6" s="98" t="s">
        <v>232</v>
      </c>
      <c r="D6" s="99"/>
      <c r="E6" s="98" t="s">
        <v>140</v>
      </c>
      <c r="F6" s="100" t="s">
        <v>1615</v>
      </c>
      <c r="G6" s="122" t="s">
        <v>1125</v>
      </c>
      <c r="H6" s="98"/>
      <c r="I6" s="142"/>
      <c r="J6" s="142"/>
      <c r="K6" s="142"/>
      <c r="L6" s="142"/>
      <c r="M6" s="142"/>
      <c r="N6" s="114"/>
      <c r="O6" s="108"/>
      <c r="P6" s="126"/>
      <c r="Q6" s="109"/>
      <c r="R6" s="58"/>
      <c r="S6" s="103" t="s">
        <v>1596</v>
      </c>
      <c r="T6" s="103" t="s">
        <v>1596</v>
      </c>
      <c r="U6" s="103" t="s">
        <v>1596</v>
      </c>
      <c r="V6" s="103" t="s">
        <v>1596</v>
      </c>
      <c r="W6" s="103" t="s">
        <v>1596</v>
      </c>
      <c r="X6" s="103" t="s">
        <v>1596</v>
      </c>
      <c r="Z6" s="259"/>
      <c r="AA6" s="75"/>
      <c r="AB6" s="290" t="s">
        <v>230</v>
      </c>
      <c r="AC6" s="285" t="s">
        <v>234</v>
      </c>
      <c r="AD6" s="285"/>
      <c r="AE6" s="285" t="s">
        <v>1439</v>
      </c>
      <c r="AF6" s="276" t="s">
        <v>233</v>
      </c>
    </row>
    <row r="7" spans="1:32" ht="45.95" customHeight="1" x14ac:dyDescent="0.25">
      <c r="A7" s="66"/>
      <c r="B7" s="66"/>
      <c r="C7" s="66"/>
      <c r="D7" s="67"/>
      <c r="E7" s="66"/>
      <c r="F7" s="104"/>
      <c r="G7" s="104"/>
      <c r="H7" s="104" t="s">
        <v>1440</v>
      </c>
      <c r="I7" s="147" t="s">
        <v>51</v>
      </c>
      <c r="J7" s="147" t="s">
        <v>52</v>
      </c>
      <c r="K7" s="147" t="s">
        <v>52</v>
      </c>
      <c r="L7" s="147" t="s">
        <v>56</v>
      </c>
      <c r="M7" s="147" t="s">
        <v>56</v>
      </c>
      <c r="N7" s="123" t="s">
        <v>235</v>
      </c>
      <c r="O7" s="108" t="s">
        <v>51</v>
      </c>
      <c r="P7" s="126" t="s">
        <v>236</v>
      </c>
      <c r="Q7" s="109" t="s">
        <v>73</v>
      </c>
      <c r="R7" s="58" t="s">
        <v>237</v>
      </c>
      <c r="S7" s="103" t="s">
        <v>51</v>
      </c>
      <c r="T7" s="103" t="s">
        <v>51</v>
      </c>
      <c r="U7" s="103" t="s">
        <v>52</v>
      </c>
      <c r="V7" s="103" t="s">
        <v>52</v>
      </c>
      <c r="W7" s="103" t="s">
        <v>52</v>
      </c>
      <c r="X7" s="103" t="s">
        <v>52</v>
      </c>
      <c r="Z7" s="259" t="s">
        <v>48</v>
      </c>
      <c r="AA7" s="75"/>
      <c r="AB7" s="280"/>
      <c r="AC7" s="280"/>
      <c r="AD7" s="280"/>
      <c r="AE7" s="280"/>
      <c r="AF7" s="274"/>
    </row>
    <row r="8" spans="1:32" ht="147" customHeight="1" x14ac:dyDescent="0.25">
      <c r="A8" s="66"/>
      <c r="B8" s="66"/>
      <c r="C8" s="66"/>
      <c r="D8" s="67"/>
      <c r="E8" s="66"/>
      <c r="F8" s="104"/>
      <c r="G8" s="104"/>
      <c r="H8" s="104" t="s">
        <v>1441</v>
      </c>
      <c r="I8" s="147" t="s">
        <v>51</v>
      </c>
      <c r="J8" s="147" t="s">
        <v>52</v>
      </c>
      <c r="K8" s="147" t="s">
        <v>52</v>
      </c>
      <c r="L8" s="147" t="s">
        <v>56</v>
      </c>
      <c r="M8" s="147" t="s">
        <v>56</v>
      </c>
      <c r="N8" s="123" t="s">
        <v>235</v>
      </c>
      <c r="O8" s="108" t="s">
        <v>51</v>
      </c>
      <c r="P8" s="195" t="s">
        <v>238</v>
      </c>
      <c r="Q8" s="109" t="s">
        <v>52</v>
      </c>
      <c r="R8" s="58" t="s">
        <v>1442</v>
      </c>
      <c r="S8" s="103" t="s">
        <v>50</v>
      </c>
      <c r="T8" s="103" t="s">
        <v>50</v>
      </c>
      <c r="U8" s="103" t="s">
        <v>51</v>
      </c>
      <c r="V8" s="103" t="s">
        <v>51</v>
      </c>
      <c r="W8" s="103" t="s">
        <v>51</v>
      </c>
      <c r="X8" s="103" t="s">
        <v>51</v>
      </c>
      <c r="Z8" s="259" t="s">
        <v>48</v>
      </c>
      <c r="AA8" s="75"/>
      <c r="AB8" s="280"/>
      <c r="AC8" s="280"/>
      <c r="AD8" s="280"/>
      <c r="AE8" s="280"/>
      <c r="AF8" s="274"/>
    </row>
    <row r="9" spans="1:32" ht="177" customHeight="1" x14ac:dyDescent="0.25">
      <c r="A9" s="66"/>
      <c r="B9" s="66"/>
      <c r="C9" s="66"/>
      <c r="D9" s="67"/>
      <c r="E9" s="66"/>
      <c r="F9" s="104"/>
      <c r="G9" s="104"/>
      <c r="H9" s="104" t="s">
        <v>1443</v>
      </c>
      <c r="I9" s="147" t="s">
        <v>51</v>
      </c>
      <c r="J9" s="147" t="s">
        <v>52</v>
      </c>
      <c r="K9" s="147" t="s">
        <v>52</v>
      </c>
      <c r="L9" s="147" t="s">
        <v>56</v>
      </c>
      <c r="M9" s="147" t="s">
        <v>56</v>
      </c>
      <c r="N9" s="123" t="s">
        <v>235</v>
      </c>
      <c r="O9" s="108" t="s">
        <v>52</v>
      </c>
      <c r="P9" s="126" t="s">
        <v>1239</v>
      </c>
      <c r="Q9" s="109" t="s">
        <v>50</v>
      </c>
      <c r="R9" s="58" t="s">
        <v>1240</v>
      </c>
      <c r="S9" s="103" t="s">
        <v>52</v>
      </c>
      <c r="T9" s="103" t="s">
        <v>51</v>
      </c>
      <c r="U9" s="103" t="s">
        <v>52</v>
      </c>
      <c r="V9" s="103" t="s">
        <v>52</v>
      </c>
      <c r="W9" s="103" t="s">
        <v>56</v>
      </c>
      <c r="X9" s="103" t="s">
        <v>56</v>
      </c>
      <c r="Z9" s="259" t="s">
        <v>48</v>
      </c>
      <c r="AA9" s="75"/>
      <c r="AB9" s="280"/>
      <c r="AC9" s="280"/>
      <c r="AD9" s="280"/>
      <c r="AE9" s="280"/>
      <c r="AF9" s="274"/>
    </row>
    <row r="10" spans="1:32" ht="159" customHeight="1" x14ac:dyDescent="0.25">
      <c r="A10" s="98"/>
      <c r="B10" s="98"/>
      <c r="C10" s="98"/>
      <c r="D10" s="99"/>
      <c r="E10" s="98" t="s">
        <v>255</v>
      </c>
      <c r="F10" s="100" t="s">
        <v>256</v>
      </c>
      <c r="G10" s="122" t="s">
        <v>257</v>
      </c>
      <c r="H10" s="98"/>
      <c r="I10" s="147" t="s">
        <v>51</v>
      </c>
      <c r="J10" s="147" t="s">
        <v>51</v>
      </c>
      <c r="K10" s="147" t="s">
        <v>52</v>
      </c>
      <c r="L10" s="147" t="s">
        <v>52</v>
      </c>
      <c r="M10" s="147" t="s">
        <v>56</v>
      </c>
      <c r="N10" s="123" t="s">
        <v>258</v>
      </c>
      <c r="O10" s="108" t="s">
        <v>52</v>
      </c>
      <c r="P10" s="126" t="s">
        <v>1241</v>
      </c>
      <c r="Q10" s="109" t="s">
        <v>50</v>
      </c>
      <c r="R10" s="58" t="s">
        <v>259</v>
      </c>
      <c r="S10" s="103" t="s">
        <v>52</v>
      </c>
      <c r="T10" s="103" t="s">
        <v>51</v>
      </c>
      <c r="U10" s="103" t="s">
        <v>51</v>
      </c>
      <c r="V10" s="103" t="s">
        <v>52</v>
      </c>
      <c r="W10" s="103" t="s">
        <v>52</v>
      </c>
      <c r="X10" s="103" t="s">
        <v>56</v>
      </c>
      <c r="Z10" s="259" t="s">
        <v>48</v>
      </c>
      <c r="AA10" s="75"/>
      <c r="AB10" s="280"/>
      <c r="AC10" s="280"/>
      <c r="AD10" s="280"/>
      <c r="AE10" s="280"/>
      <c r="AF10" s="274"/>
    </row>
    <row r="11" spans="1:32" ht="111.6" customHeight="1" x14ac:dyDescent="0.25">
      <c r="A11" s="98" t="s">
        <v>239</v>
      </c>
      <c r="B11" s="98" t="s">
        <v>42</v>
      </c>
      <c r="C11" s="98" t="s">
        <v>232</v>
      </c>
      <c r="D11" s="99"/>
      <c r="E11" s="98" t="s">
        <v>240</v>
      </c>
      <c r="F11" s="100" t="s">
        <v>1616</v>
      </c>
      <c r="G11" s="122" t="s">
        <v>1242</v>
      </c>
      <c r="H11" s="98"/>
      <c r="I11" s="147"/>
      <c r="J11" s="147"/>
      <c r="K11" s="147"/>
      <c r="L11" s="147"/>
      <c r="M11" s="147"/>
      <c r="N11" s="123"/>
      <c r="O11" s="108"/>
      <c r="P11" s="126"/>
      <c r="Q11" s="109"/>
      <c r="R11" s="58"/>
      <c r="S11" s="103" t="s">
        <v>1596</v>
      </c>
      <c r="T11" s="103" t="s">
        <v>1596</v>
      </c>
      <c r="U11" s="103" t="s">
        <v>1596</v>
      </c>
      <c r="V11" s="103" t="s">
        <v>1596</v>
      </c>
      <c r="W11" s="103" t="s">
        <v>1596</v>
      </c>
      <c r="X11" s="103" t="s">
        <v>1596</v>
      </c>
      <c r="Z11" s="259"/>
      <c r="AA11" s="75"/>
      <c r="AB11" s="280"/>
      <c r="AC11" s="280"/>
      <c r="AD11" s="280"/>
      <c r="AE11" s="280"/>
      <c r="AF11" s="274"/>
    </row>
    <row r="12" spans="1:32" ht="81.599999999999994" customHeight="1" x14ac:dyDescent="0.25">
      <c r="A12" s="66"/>
      <c r="B12" s="66"/>
      <c r="C12" s="66"/>
      <c r="D12" s="67"/>
      <c r="E12" s="66"/>
      <c r="F12" s="104"/>
      <c r="G12" s="104"/>
      <c r="H12" s="104" t="s">
        <v>1440</v>
      </c>
      <c r="I12" s="147" t="s">
        <v>50</v>
      </c>
      <c r="J12" s="147" t="s">
        <v>50</v>
      </c>
      <c r="K12" s="147" t="s">
        <v>50</v>
      </c>
      <c r="L12" s="147" t="s">
        <v>50</v>
      </c>
      <c r="M12" s="147" t="s">
        <v>50</v>
      </c>
      <c r="N12" s="123" t="s">
        <v>241</v>
      </c>
      <c r="O12" s="108" t="s">
        <v>51</v>
      </c>
      <c r="P12" s="126" t="s">
        <v>236</v>
      </c>
      <c r="Q12" s="109" t="s">
        <v>52</v>
      </c>
      <c r="R12" s="58" t="s">
        <v>242</v>
      </c>
      <c r="S12" s="103" t="s">
        <v>50</v>
      </c>
      <c r="T12" s="103" t="s">
        <v>50</v>
      </c>
      <c r="U12" s="103" t="s">
        <v>50</v>
      </c>
      <c r="V12" s="103" t="s">
        <v>50</v>
      </c>
      <c r="W12" s="103" t="s">
        <v>50</v>
      </c>
      <c r="X12" s="103" t="s">
        <v>50</v>
      </c>
      <c r="Z12" s="259" t="s">
        <v>48</v>
      </c>
      <c r="AA12" s="75"/>
      <c r="AB12" s="280"/>
      <c r="AC12" s="280"/>
      <c r="AD12" s="280"/>
      <c r="AE12" s="280"/>
      <c r="AF12" s="274"/>
    </row>
    <row r="13" spans="1:32" ht="107.1" customHeight="1" x14ac:dyDescent="0.25">
      <c r="A13" s="66"/>
      <c r="B13" s="66"/>
      <c r="C13" s="66"/>
      <c r="D13" s="67"/>
      <c r="E13" s="66"/>
      <c r="F13" s="104"/>
      <c r="G13" s="104"/>
      <c r="H13" s="104" t="s">
        <v>1441</v>
      </c>
      <c r="I13" s="147" t="s">
        <v>50</v>
      </c>
      <c r="J13" s="147" t="s">
        <v>51</v>
      </c>
      <c r="K13" s="147" t="s">
        <v>51</v>
      </c>
      <c r="L13" s="147" t="s">
        <v>51</v>
      </c>
      <c r="M13" s="147" t="s">
        <v>52</v>
      </c>
      <c r="N13" s="56" t="s">
        <v>1243</v>
      </c>
      <c r="O13" s="108" t="s">
        <v>51</v>
      </c>
      <c r="P13" s="126" t="s">
        <v>1244</v>
      </c>
      <c r="Q13" s="109" t="s">
        <v>73</v>
      </c>
      <c r="R13" s="58" t="s">
        <v>243</v>
      </c>
      <c r="S13" s="103" t="s">
        <v>51</v>
      </c>
      <c r="T13" s="103" t="s">
        <v>50</v>
      </c>
      <c r="U13" s="103" t="s">
        <v>51</v>
      </c>
      <c r="V13" s="103" t="s">
        <v>51</v>
      </c>
      <c r="W13" s="103" t="s">
        <v>51</v>
      </c>
      <c r="X13" s="103" t="s">
        <v>52</v>
      </c>
      <c r="Z13" s="259" t="s">
        <v>48</v>
      </c>
      <c r="AA13" s="75"/>
      <c r="AB13" s="280"/>
      <c r="AC13" s="280"/>
      <c r="AD13" s="280"/>
      <c r="AE13" s="280"/>
      <c r="AF13" s="274"/>
    </row>
    <row r="14" spans="1:32" ht="142.5" customHeight="1" x14ac:dyDescent="0.25">
      <c r="A14" s="66"/>
      <c r="B14" s="66"/>
      <c r="C14" s="66"/>
      <c r="D14" s="67"/>
      <c r="E14" s="66"/>
      <c r="F14" s="104"/>
      <c r="G14" s="104"/>
      <c r="H14" s="104" t="s">
        <v>1443</v>
      </c>
      <c r="I14" s="147" t="s">
        <v>51</v>
      </c>
      <c r="J14" s="147" t="s">
        <v>52</v>
      </c>
      <c r="K14" s="147" t="s">
        <v>52</v>
      </c>
      <c r="L14" s="147" t="s">
        <v>52</v>
      </c>
      <c r="M14" s="147" t="s">
        <v>56</v>
      </c>
      <c r="N14" s="56" t="s">
        <v>1444</v>
      </c>
      <c r="O14" s="108" t="s">
        <v>52</v>
      </c>
      <c r="P14" s="126" t="s">
        <v>1245</v>
      </c>
      <c r="Q14" s="109" t="s">
        <v>73</v>
      </c>
      <c r="R14" s="58" t="s">
        <v>1246</v>
      </c>
      <c r="S14" s="103" t="s">
        <v>52</v>
      </c>
      <c r="T14" s="103" t="s">
        <v>51</v>
      </c>
      <c r="U14" s="103" t="s">
        <v>52</v>
      </c>
      <c r="V14" s="103" t="s">
        <v>52</v>
      </c>
      <c r="W14" s="103" t="s">
        <v>52</v>
      </c>
      <c r="X14" s="103" t="s">
        <v>56</v>
      </c>
      <c r="Z14" s="259" t="s">
        <v>48</v>
      </c>
      <c r="AA14" s="69"/>
      <c r="AB14" s="280"/>
      <c r="AC14" s="280"/>
      <c r="AD14" s="280"/>
      <c r="AE14" s="280"/>
      <c r="AF14" s="274"/>
    </row>
    <row r="15" spans="1:32" ht="142.5" customHeight="1" x14ac:dyDescent="0.25">
      <c r="A15" s="66"/>
      <c r="B15" s="66"/>
      <c r="C15" s="66"/>
      <c r="D15" s="67"/>
      <c r="E15" s="66"/>
      <c r="F15" s="104"/>
      <c r="G15" s="178"/>
      <c r="H15" s="104" t="s">
        <v>1247</v>
      </c>
      <c r="I15" s="147" t="s">
        <v>51</v>
      </c>
      <c r="J15" s="147" t="s">
        <v>51</v>
      </c>
      <c r="K15" s="147" t="s">
        <v>52</v>
      </c>
      <c r="L15" s="147" t="s">
        <v>52</v>
      </c>
      <c r="M15" s="147" t="s">
        <v>56</v>
      </c>
      <c r="N15" s="123" t="s">
        <v>244</v>
      </c>
      <c r="O15" s="182" t="s">
        <v>52</v>
      </c>
      <c r="P15" s="195" t="s">
        <v>1126</v>
      </c>
      <c r="Q15" s="196" t="s">
        <v>50</v>
      </c>
      <c r="R15" s="180" t="s">
        <v>245</v>
      </c>
      <c r="S15" s="103" t="s">
        <v>52</v>
      </c>
      <c r="T15" s="103" t="s">
        <v>51</v>
      </c>
      <c r="U15" s="103" t="s">
        <v>51</v>
      </c>
      <c r="V15" s="103" t="s">
        <v>52</v>
      </c>
      <c r="W15" s="103" t="s">
        <v>52</v>
      </c>
      <c r="X15" s="103" t="s">
        <v>56</v>
      </c>
      <c r="Z15" s="259" t="s">
        <v>48</v>
      </c>
      <c r="AA15" s="75"/>
      <c r="AB15" s="280"/>
      <c r="AC15" s="280"/>
      <c r="AD15" s="280"/>
      <c r="AE15" s="280"/>
      <c r="AF15" s="274"/>
    </row>
    <row r="16" spans="1:32" ht="81" customHeight="1" x14ac:dyDescent="0.25">
      <c r="A16" s="98" t="s">
        <v>246</v>
      </c>
      <c r="B16" s="98" t="s">
        <v>42</v>
      </c>
      <c r="C16" s="98" t="s">
        <v>232</v>
      </c>
      <c r="D16" s="99"/>
      <c r="E16" s="98" t="s">
        <v>247</v>
      </c>
      <c r="F16" s="100" t="s">
        <v>1617</v>
      </c>
      <c r="G16" s="122" t="s">
        <v>248</v>
      </c>
      <c r="H16" s="98"/>
      <c r="I16" s="147"/>
      <c r="J16" s="147"/>
      <c r="K16" s="147"/>
      <c r="L16" s="147"/>
      <c r="M16" s="147"/>
      <c r="N16" s="123"/>
      <c r="O16" s="108"/>
      <c r="P16" s="126"/>
      <c r="Q16" s="109"/>
      <c r="R16" s="58"/>
      <c r="S16" s="103" t="s">
        <v>1596</v>
      </c>
      <c r="T16" s="103" t="s">
        <v>1596</v>
      </c>
      <c r="U16" s="103" t="s">
        <v>1596</v>
      </c>
      <c r="V16" s="103" t="s">
        <v>1596</v>
      </c>
      <c r="W16" s="103" t="s">
        <v>1596</v>
      </c>
      <c r="X16" s="103" t="s">
        <v>1596</v>
      </c>
      <c r="Z16" s="259"/>
      <c r="AA16" s="69"/>
      <c r="AB16" s="280"/>
      <c r="AC16" s="280"/>
      <c r="AD16" s="280"/>
      <c r="AE16" s="280"/>
      <c r="AF16" s="274"/>
    </row>
    <row r="17" spans="1:32" ht="167.1" customHeight="1" x14ac:dyDescent="0.25">
      <c r="A17" s="66"/>
      <c r="B17" s="66"/>
      <c r="C17" s="66"/>
      <c r="D17" s="67"/>
      <c r="E17" s="66"/>
      <c r="F17" s="97"/>
      <c r="G17" s="104"/>
      <c r="H17" s="66" t="s">
        <v>250</v>
      </c>
      <c r="I17" s="147" t="s">
        <v>50</v>
      </c>
      <c r="J17" s="147" t="s">
        <v>51</v>
      </c>
      <c r="K17" s="147" t="s">
        <v>51</v>
      </c>
      <c r="L17" s="147" t="s">
        <v>52</v>
      </c>
      <c r="M17" s="147" t="s">
        <v>56</v>
      </c>
      <c r="N17" s="123" t="s">
        <v>251</v>
      </c>
      <c r="O17" s="108" t="s">
        <v>52</v>
      </c>
      <c r="P17" s="126" t="s">
        <v>1248</v>
      </c>
      <c r="Q17" s="109" t="s">
        <v>73</v>
      </c>
      <c r="R17" s="58" t="s">
        <v>1249</v>
      </c>
      <c r="S17" s="103" t="s">
        <v>52</v>
      </c>
      <c r="T17" s="103" t="s">
        <v>50</v>
      </c>
      <c r="U17" s="103" t="s">
        <v>51</v>
      </c>
      <c r="V17" s="103" t="s">
        <v>51</v>
      </c>
      <c r="W17" s="103" t="s">
        <v>52</v>
      </c>
      <c r="X17" s="103" t="s">
        <v>56</v>
      </c>
      <c r="Z17" s="259" t="s">
        <v>48</v>
      </c>
      <c r="AA17" s="75"/>
      <c r="AB17" s="280"/>
      <c r="AC17" s="280"/>
      <c r="AD17" s="280"/>
      <c r="AE17" s="280"/>
      <c r="AF17" s="274"/>
    </row>
    <row r="18" spans="1:32" ht="97.5" customHeight="1" x14ac:dyDescent="0.25">
      <c r="A18" s="66"/>
      <c r="B18" s="66"/>
      <c r="C18" s="66"/>
      <c r="D18" s="67"/>
      <c r="E18" s="66"/>
      <c r="F18" s="97"/>
      <c r="G18" s="104"/>
      <c r="H18" s="104" t="s">
        <v>252</v>
      </c>
      <c r="I18" s="147" t="s">
        <v>51</v>
      </c>
      <c r="J18" s="147" t="s">
        <v>52</v>
      </c>
      <c r="K18" s="147" t="s">
        <v>52</v>
      </c>
      <c r="L18" s="147" t="s">
        <v>56</v>
      </c>
      <c r="M18" s="147" t="s">
        <v>56</v>
      </c>
      <c r="N18" s="123" t="s">
        <v>253</v>
      </c>
      <c r="O18" s="108" t="s">
        <v>52</v>
      </c>
      <c r="P18" s="126" t="s">
        <v>1445</v>
      </c>
      <c r="Q18" s="109" t="s">
        <v>73</v>
      </c>
      <c r="R18" s="58" t="s">
        <v>254</v>
      </c>
      <c r="S18" s="103" t="s">
        <v>52</v>
      </c>
      <c r="T18" s="103" t="s">
        <v>51</v>
      </c>
      <c r="U18" s="103" t="s">
        <v>52</v>
      </c>
      <c r="V18" s="103" t="s">
        <v>52</v>
      </c>
      <c r="W18" s="103" t="s">
        <v>56</v>
      </c>
      <c r="X18" s="103" t="s">
        <v>56</v>
      </c>
      <c r="Z18" s="259" t="s">
        <v>48</v>
      </c>
      <c r="AA18" s="75"/>
      <c r="AB18" s="280"/>
      <c r="AC18" s="280"/>
      <c r="AD18" s="280"/>
      <c r="AE18" s="280"/>
      <c r="AF18" s="274"/>
    </row>
    <row r="19" spans="1:32" ht="15.75" x14ac:dyDescent="0.25">
      <c r="Z19" s="259"/>
    </row>
    <row r="20" spans="1:32" ht="15.75" x14ac:dyDescent="0.25">
      <c r="Z20" s="259"/>
    </row>
    <row r="21" spans="1:32" ht="15.75" x14ac:dyDescent="0.25">
      <c r="Z21" s="259"/>
    </row>
    <row r="22" spans="1:32" ht="15.75" x14ac:dyDescent="0.25">
      <c r="Z22" s="259"/>
    </row>
    <row r="23" spans="1:32" ht="15.75" x14ac:dyDescent="0.25">
      <c r="Z23" s="259"/>
    </row>
    <row r="24" spans="1:32" ht="15.75" x14ac:dyDescent="0.25">
      <c r="Z24" s="259"/>
    </row>
    <row r="25" spans="1:32" ht="15.75" x14ac:dyDescent="0.25">
      <c r="Z25" s="259"/>
    </row>
    <row r="26" spans="1:32" ht="15.75" x14ac:dyDescent="0.25">
      <c r="Z26" s="259"/>
    </row>
    <row r="27" spans="1:32" ht="15.75" x14ac:dyDescent="0.25">
      <c r="Z27" s="259"/>
    </row>
    <row r="28" spans="1:32" ht="15.75" x14ac:dyDescent="0.25">
      <c r="Z28" s="259"/>
    </row>
    <row r="29" spans="1:32" ht="15.75" x14ac:dyDescent="0.25">
      <c r="Z29" s="259"/>
    </row>
    <row r="30" spans="1:32" ht="15.75" x14ac:dyDescent="0.25">
      <c r="Z30" s="259"/>
    </row>
    <row r="31" spans="1:32" ht="15.75" x14ac:dyDescent="0.25">
      <c r="Z31" s="259"/>
    </row>
    <row r="32" spans="1:32" ht="15.75" x14ac:dyDescent="0.25">
      <c r="Z32" s="259"/>
    </row>
    <row r="33" spans="26:26" ht="15.75" x14ac:dyDescent="0.25">
      <c r="Z33" s="259"/>
    </row>
    <row r="34" spans="26:26" ht="15.75" x14ac:dyDescent="0.25">
      <c r="Z34" s="259"/>
    </row>
    <row r="35" spans="26:26" ht="15.75" x14ac:dyDescent="0.25">
      <c r="Z35" s="259"/>
    </row>
    <row r="36" spans="26:26" ht="15.75" x14ac:dyDescent="0.25">
      <c r="Z36" s="259"/>
    </row>
    <row r="37" spans="26:26" ht="15.75" x14ac:dyDescent="0.25">
      <c r="Z37" s="259"/>
    </row>
    <row r="38" spans="26:26" ht="15.75" x14ac:dyDescent="0.25">
      <c r="Z38" s="259"/>
    </row>
    <row r="39" spans="26:26" ht="15.75" x14ac:dyDescent="0.25">
      <c r="Z39" s="259"/>
    </row>
    <row r="40" spans="26:26" ht="15.75" x14ac:dyDescent="0.25">
      <c r="Z40" s="259"/>
    </row>
    <row r="41" spans="26:26" ht="15.75" x14ac:dyDescent="0.25">
      <c r="Z41" s="259"/>
    </row>
    <row r="42" spans="26:26" ht="15.75" x14ac:dyDescent="0.25">
      <c r="Z42" s="259"/>
    </row>
    <row r="43" spans="26:26" ht="15.75" x14ac:dyDescent="0.25">
      <c r="Z43" s="259"/>
    </row>
    <row r="44" spans="26:26" ht="15.75" x14ac:dyDescent="0.25">
      <c r="Z44" s="259"/>
    </row>
    <row r="45" spans="26:26" ht="15.75" x14ac:dyDescent="0.25">
      <c r="Z45" s="259"/>
    </row>
    <row r="46" spans="26:26" ht="15.75" x14ac:dyDescent="0.25">
      <c r="Z46" s="259"/>
    </row>
    <row r="47" spans="26:26" ht="15.75" x14ac:dyDescent="0.25">
      <c r="Z47" s="259"/>
    </row>
    <row r="48" spans="26:26" ht="15.75" x14ac:dyDescent="0.25">
      <c r="Z48" s="259"/>
    </row>
    <row r="49" spans="26:26" ht="15.75" x14ac:dyDescent="0.25">
      <c r="Z49" s="259"/>
    </row>
    <row r="50" spans="26:26" ht="15.75" x14ac:dyDescent="0.25">
      <c r="Z50" s="259"/>
    </row>
    <row r="51" spans="26:26" ht="15.75" x14ac:dyDescent="0.25">
      <c r="Z51" s="259"/>
    </row>
    <row r="52" spans="26:26" ht="15.75" x14ac:dyDescent="0.25">
      <c r="Z52" s="259"/>
    </row>
    <row r="53" spans="26:26" ht="15.75" x14ac:dyDescent="0.25">
      <c r="Z53" s="259"/>
    </row>
    <row r="54" spans="26:26" ht="15.75" x14ac:dyDescent="0.25">
      <c r="Z54" s="259"/>
    </row>
    <row r="55" spans="26:26" x14ac:dyDescent="0.25">
      <c r="Z55" s="260"/>
    </row>
    <row r="56" spans="26:26" x14ac:dyDescent="0.25">
      <c r="Z56" s="261"/>
    </row>
  </sheetData>
  <sheetProtection algorithmName="SHA-512" hashValue="aI1evZM4L6biK3JqTN/I6NOIh1XPDAfa2I0P0fGn9XlxIK3l46aJKZ7SRDvnC/iSBbHJROrHnBho+ntI9LNbyA==" saltValue="uhWiIehHVTQShhN2ZAuIAw==" spinCount="100000" sheet="1" objects="1" scenarios="1" formatCells="0" formatColumns="0" formatRows="0" selectLockedCells="1" sort="0" selectUnlockedCells="1"/>
  <autoFilter ref="A4:AF11" xr:uid="{D2106007-B82D-41B6-A0B0-A57D7D84F8DF}">
    <filterColumn colId="8" showButton="0"/>
    <filterColumn colId="9" showButton="0"/>
    <filterColumn colId="10" showButton="0"/>
    <filterColumn colId="11" showButton="0"/>
    <filterColumn colId="19" showButton="0"/>
    <filterColumn colId="20" showButton="0"/>
    <filterColumn colId="21" showButton="0"/>
    <filterColumn colId="22" showButton="0"/>
    <sortState xmlns:xlrd2="http://schemas.microsoft.com/office/spreadsheetml/2017/richdata2" ref="A7:AF11">
      <sortCondition ref="A4:A11"/>
    </sortState>
  </autoFilter>
  <mergeCells count="18">
    <mergeCell ref="S4:S5"/>
    <mergeCell ref="T4:X4"/>
    <mergeCell ref="AA4:AA5"/>
    <mergeCell ref="N4:N5"/>
    <mergeCell ref="AB4:AF4"/>
    <mergeCell ref="I4:M4"/>
    <mergeCell ref="O4:O5"/>
    <mergeCell ref="P4:P5"/>
    <mergeCell ref="Q4:Q5"/>
    <mergeCell ref="R4:R5"/>
    <mergeCell ref="F4:F5"/>
    <mergeCell ref="G4:G5"/>
    <mergeCell ref="H4:H5"/>
    <mergeCell ref="A4:A5"/>
    <mergeCell ref="B4:B5"/>
    <mergeCell ref="C4:C5"/>
    <mergeCell ref="D4:D5"/>
    <mergeCell ref="E4:E5"/>
  </mergeCells>
  <conditionalFormatting sqref="S6:S18">
    <cfRule type="expression" dxfId="260" priority="78">
      <formula>S6= "Extreme"</formula>
    </cfRule>
    <cfRule type="expression" dxfId="259" priority="79">
      <formula>S6= "High"</formula>
    </cfRule>
    <cfRule type="expression" dxfId="258" priority="80">
      <formula>S6= "Moderate"</formula>
    </cfRule>
    <cfRule type="expression" dxfId="257" priority="81">
      <formula>S6= "Low"</formula>
    </cfRule>
  </conditionalFormatting>
  <conditionalFormatting sqref="T6:X18">
    <cfRule type="expression" dxfId="256" priority="5">
      <formula>T6="Very low"</formula>
    </cfRule>
    <cfRule type="expression" dxfId="255" priority="6">
      <formula>T6= "Extreme"</formula>
    </cfRule>
    <cfRule type="expression" dxfId="254" priority="7">
      <formula>T6= "High"</formula>
    </cfRule>
    <cfRule type="expression" dxfId="253" priority="8">
      <formula>T6= "Moderate"</formula>
    </cfRule>
    <cfRule type="expression" dxfId="252" priority="9">
      <formula>T6= "Low"</formula>
    </cfRule>
  </conditionalFormatting>
  <conditionalFormatting sqref="Z6:Z54">
    <cfRule type="expression" dxfId="251" priority="10">
      <formula>T6="Extreme"</formula>
    </cfRule>
    <cfRule type="expression" dxfId="250" priority="11">
      <formula>T6="High"</formula>
    </cfRule>
    <cfRule type="expression" dxfId="249" priority="12">
      <formula>T6="Moderate"</formula>
    </cfRule>
    <cfRule type="expression" dxfId="248" priority="13">
      <formula>T6="Low"</formula>
    </cfRule>
  </conditionalFormatting>
  <conditionalFormatting sqref="Z55">
    <cfRule type="expression" dxfId="247" priority="14">
      <formula>Z55="Very low"</formula>
    </cfRule>
    <cfRule type="expression" dxfId="246" priority="15">
      <formula>Z55= "Extreme"</formula>
    </cfRule>
    <cfRule type="expression" dxfId="245" priority="16">
      <formula>Z55= "High"</formula>
    </cfRule>
    <cfRule type="expression" dxfId="244" priority="17">
      <formula>Z55= "Moderate"</formula>
    </cfRule>
    <cfRule type="expression" dxfId="243" priority="18">
      <formula>Z55= "Low"</formula>
    </cfRule>
  </conditionalFormatting>
  <conditionalFormatting sqref="AA14">
    <cfRule type="expression" dxfId="242" priority="25">
      <formula>AA14= "Moderate"</formula>
    </cfRule>
    <cfRule type="expression" dxfId="241" priority="24">
      <formula>AA14= "High"</formula>
    </cfRule>
    <cfRule type="expression" dxfId="240" priority="23">
      <formula>AA14= "Extreme"</formula>
    </cfRule>
    <cfRule type="expression" dxfId="239" priority="26">
      <formula>AA14= "Low"</formula>
    </cfRule>
  </conditionalFormatting>
  <conditionalFormatting sqref="AA16">
    <cfRule type="expression" dxfId="238" priority="27">
      <formula>AA16= "Extreme"</formula>
    </cfRule>
    <cfRule type="expression" dxfId="237" priority="28">
      <formula>AA16= "High"</formula>
    </cfRule>
    <cfRule type="expression" dxfId="236" priority="29">
      <formula>AA16= "Moderate"</formula>
    </cfRule>
    <cfRule type="expression" dxfId="235" priority="30">
      <formula>AA16= "Low"</formula>
    </cfRule>
  </conditionalFormatting>
  <conditionalFormatting sqref="AA6:AE13 AB14:AE14 AA15:AE15 AB16:AE16 AA17:AE18">
    <cfRule type="expression" dxfId="234" priority="91">
      <formula>AA6= "Insignificant"</formula>
    </cfRule>
    <cfRule type="expression" dxfId="233" priority="87">
      <formula>AA6="Catastrophic"</formula>
    </cfRule>
    <cfRule type="expression" dxfId="232" priority="88">
      <formula>AA6= "Major"</formula>
    </cfRule>
    <cfRule type="expression" dxfId="231" priority="89">
      <formula>AA6= "Moderate"</formula>
    </cfRule>
    <cfRule type="expression" dxfId="230" priority="90">
      <formula>AA6= "Minor"</formula>
    </cfRule>
  </conditionalFormatting>
  <conditionalFormatting sqref="AB6">
    <cfRule type="expression" dxfId="229" priority="20">
      <formula>AB6= "High"</formula>
    </cfRule>
    <cfRule type="expression" dxfId="228" priority="21">
      <formula>AB6= "Moderate"</formula>
    </cfRule>
    <cfRule type="expression" dxfId="227" priority="22">
      <formula>AB6= "Low"</formula>
    </cfRule>
    <cfRule type="expression" dxfId="226" priority="19">
      <formula>AB6= "Extreme"</formula>
    </cfRule>
  </conditionalFormatting>
  <conditionalFormatting sqref="AF6">
    <cfRule type="expression" dxfId="225" priority="3">
      <formula>AF6= "Moderate"</formula>
    </cfRule>
    <cfRule type="expression" dxfId="224" priority="2">
      <formula>AF6= "High"</formula>
    </cfRule>
    <cfRule type="expression" dxfId="223" priority="4">
      <formula>AF6= "Low"</formula>
    </cfRule>
    <cfRule type="expression" dxfId="222" priority="1">
      <formula>AF6= "Extreme"</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9F23AC6-6A96-4503-B8AF-DF1143A8FD41}">
          <x14:formula1>
            <xm:f>Validation!$B$4:$B$7</xm:f>
          </x14:formula1>
          <xm:sqref>I6:M18</xm:sqref>
        </x14:dataValidation>
        <x14:dataValidation type="list" allowBlank="1" showInputMessage="1" showErrorMessage="1" xr:uid="{174979F9-BDD7-4971-899A-FA42E1D11C10}">
          <x14:formula1>
            <xm:f>Validation!$B$22:$B$25</xm:f>
          </x14:formula1>
          <xm:sqref>O6:O18</xm:sqref>
        </x14:dataValidation>
        <x14:dataValidation type="list" allowBlank="1" showInputMessage="1" showErrorMessage="1" xr:uid="{C671506F-3375-464D-A7DC-95DDC85FD36A}">
          <x14:formula1>
            <xm:f>Validation!$B$16:$B$19</xm:f>
          </x14:formula1>
          <xm:sqref>Q6:Q18</xm:sqref>
        </x14:dataValidation>
      </x14:dataValidations>
    </ext>
  </extLst>
</worksheet>
</file>

<file path=customXML/_rels/item4.xml.rels>&#65279;<?xml version="1.0" encoding="utf-8"?><Relationships xmlns="http://schemas.openxmlformats.org/package/2006/relationships"><Relationship Type="http://schemas.openxmlformats.org/officeDocument/2006/relationships/customXmlProps" Target="/customXML/itemProps4.xml" Id="Rd3c4172d526e4b2384ade4b889302c76" /></Relationships>
</file>

<file path=customXML/item4.xml><?xml version="1.0" encoding="utf-8"?>
<metadata xmlns="http://www.objective.com/ecm/document/metadata/BFB6F7442CDB4D47AAEFFE50118F3370" version="1.0.0">
  <systemFields>
    <field name="Objective-Id">
      <value order="0">A4340280</value>
    </field>
    <field name="Objective-Title">
      <value order="0">Appendix B BOPCCRA Workbook_FINAL_LOCKED</value>
    </field>
    <field name="Objective-Description">
      <value order="0">If you need to unlock any sheets, the password is: TTBOPCCRA2023</value>
    </field>
    <field name="Objective-CreationStamp">
      <value order="0">2023-03-28T06:42:06Z</value>
    </field>
    <field name="Objective-IsApproved">
      <value order="0">false</value>
    </field>
    <field name="Objective-IsPublished">
      <value order="0">true</value>
    </field>
    <field name="Objective-DatePublished">
      <value order="0">2024-02-20T20:01:21Z</value>
    </field>
    <field name="Objective-ModificationStamp">
      <value order="0">2024-02-20T20:01:21Z</value>
    </field>
    <field name="Objective-Owner">
      <value order="0">Jane Palmer</value>
    </field>
    <field name="Objective-Path">
      <value order="0">EasyInfo Global Folder:'Virtual Filing Cabinet':Natural Resource Management:Integrated Catchments Programme Management:Climate Change SharePoint - NEW FILE STRUCTURE:Plans, Policy, Strategy, Reporting - Climate Change:Programme Management:Reports:Reference folder:. Council Meeting_workshops:2020-10-19 - Workshop:. Adaptation Next Steps:Regional Assessment:Deliverables:Phase 3</value>
    </field>
    <field name="Objective-Parent">
      <value order="0">Phase 3</value>
    </field>
    <field name="Objective-State">
      <value order="0">Published</value>
    </field>
    <field name="Objective-VersionId">
      <value order="0">vA7047959</value>
    </field>
    <field name="Objective-Version">
      <value order="0">3.0</value>
    </field>
    <field name="Objective-VersionNumber">
      <value order="0">3</value>
    </field>
    <field name="Objective-VersionComment">
      <value order="0">Updated with Kiwirail comments</value>
    </field>
    <field name="Objective-FileNumber">
      <value order="0">4.17714</value>
    </field>
    <field name="Objective-Classification">
      <value order="0">Public Access</value>
    </field>
    <field name="Objective-Caveats">
      <value order="0"/>
    </field>
  </systemFields>
  <catalogues>
    <catalogue name="Planning, Control And Reporting Type Catalogue" type="type" ori="id:cA23">
      <field name="Objective-Operative Date">
        <value order="0"/>
      </field>
      <field name="Objective-Author">
        <value order="0"/>
      </field>
      <field name="Objective-On Behalf Of">
        <value order="0"/>
      </field>
      <field name="Objective-Accela Key">
        <value order="0"/>
      </field>
      <field name="Objective-Connect Creator">
        <value order="0"/>
      </field>
    </catalogue>
  </catalogues>
</metadata>
</file>

<file path=customXML/itemProps4.xml><?xml version="1.0" encoding="utf-8"?>
<ds:datastoreItem xmlns:ds="http://schemas.openxmlformats.org/officeDocument/2006/customXml" ds:itemID="{5745109E-2DDF-40CB-AC2B-FF9B10C90820}">
  <ds:schemaRefs>
    <ds:schemaRef ds:uri="http://www.objective.com/ecm/document/metadata/BFB6F7442CDB4D47AAEFFE50118F3370"/>
  </ds:schemaRefs>
</ds:datastoreItem>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E7738B79621243A36F2ACA1917DE0B" ma:contentTypeVersion="4" ma:contentTypeDescription="Create a new document." ma:contentTypeScope="" ma:versionID="8ab8d67d46e25518092747afd481bf68">
  <xsd:schema xmlns:xsd="http://www.w3.org/2001/XMLSchema" xmlns:xs="http://www.w3.org/2001/XMLSchema" xmlns:p="http://schemas.microsoft.com/office/2006/metadata/properties" xmlns:ns2="fda214b4-2fd3-4a6f-8b32-82acf9e1f80c" xmlns:ns3="e27a7f50-edbc-428b-856b-6e54612b5aec" targetNamespace="http://schemas.microsoft.com/office/2006/metadata/properties" ma:root="true" ma:fieldsID="92cb864fedd61ba33f8f1a3b0f031cbc" ns2:_="" ns3:_="">
    <xsd:import namespace="fda214b4-2fd3-4a6f-8b32-82acf9e1f80c"/>
    <xsd:import namespace="e27a7f50-edbc-428b-856b-6e54612b5ae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a214b4-2fd3-4a6f-8b32-82acf9e1f8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7a7f50-edbc-428b-856b-6e54612b5ae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2BF5010-4EE5-4029-B3C1-FD8361B96331}">
  <ds:schemaRefs>
    <ds:schemaRef ds:uri="http://schemas.microsoft.com/sharepoint/v3/contenttype/forms"/>
  </ds:schemaRefs>
</ds:datastoreItem>
</file>

<file path=customXml/itemProps2.xml><?xml version="1.0" encoding="utf-8"?>
<ds:datastoreItem xmlns:ds="http://schemas.openxmlformats.org/officeDocument/2006/customXml" ds:itemID="{C17147D6-A997-4BDA-939A-C88BC1537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a214b4-2fd3-4a6f-8b32-82acf9e1f80c"/>
    <ds:schemaRef ds:uri="e27a7f50-edbc-428b-856b-6e54612b5a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696612-65ED-4E92-A67E-2D7838B97FEE}">
  <ds:schemaRefs>
    <ds:schemaRef ds:uri="http://purl.org/dc/elements/1.1/"/>
    <ds:schemaRef ds:uri="http://schemas.microsoft.com/office/2006/metadata/properties"/>
    <ds:schemaRef ds:uri="fda214b4-2fd3-4a6f-8b32-82acf9e1f80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27a7f50-edbc-428b-856b-6e54612b5ae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22</vt:i4>
      </vt:variant>
      <vt:variant>
        <vt:lpstr>Named Ranges</vt:lpstr>
      </vt:variant>
      <vt:variant>
        <vt:i4>9</vt:i4>
      </vt:variant>
    </vt:vector>
  </HeadingPairs>
  <TitlesOfParts>
    <vt:vector size="31" baseType="lpstr">
      <vt:lpstr>Instructions</vt:lpstr>
      <vt:lpstr>BOP Projections summary</vt:lpstr>
      <vt:lpstr>Terrestrial Ecosystems</vt:lpstr>
      <vt:lpstr>Freshwater ecosystems</vt:lpstr>
      <vt:lpstr>Coastal &amp; Marine Ecosystems</vt:lpstr>
      <vt:lpstr>Biosecurity</vt:lpstr>
      <vt:lpstr>Heritage</vt:lpstr>
      <vt:lpstr>Horticulture</vt:lpstr>
      <vt:lpstr>Fisheries</vt:lpstr>
      <vt:lpstr>Agriculture</vt:lpstr>
      <vt:lpstr>Health</vt:lpstr>
      <vt:lpstr>Tourism Business</vt:lpstr>
      <vt:lpstr>Forestry</vt:lpstr>
      <vt:lpstr>WaterAvailability&amp;WaterQuality</vt:lpstr>
      <vt:lpstr>Flood Management</vt:lpstr>
      <vt:lpstr>Transport 2 Airports &amp; Ports</vt:lpstr>
      <vt:lpstr>Telecoms &amp; Energy</vt:lpstr>
      <vt:lpstr>3 Waters</vt:lpstr>
      <vt:lpstr>Waste management</vt:lpstr>
      <vt:lpstr>Transport 1 Roads Rail</vt:lpstr>
      <vt:lpstr>Lists</vt:lpstr>
      <vt:lpstr>Validation</vt:lpstr>
      <vt:lpstr>'3 Waters'!table.risk.IPCC</vt:lpstr>
      <vt:lpstr>v.Exposure</vt:lpstr>
      <vt:lpstr>v.IPCC.adaptcap</vt:lpstr>
      <vt:lpstr>v.IPCC.risk</vt:lpstr>
      <vt:lpstr>v.IPCC.Sensitivity</vt:lpstr>
      <vt:lpstr>v.IPCC.Vul</vt:lpstr>
      <vt:lpstr>v.IPCC.Vul.Code</vt:lpstr>
      <vt:lpstr>v.ISO31000.Consequence</vt:lpstr>
      <vt:lpstr>v.risk.code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Morgan Lindsay</dc:creator>
  <cp:keywords/>
  <dc:description/>
  <cp:lastModifiedBy>Morgan Lindsay</cp:lastModifiedBy>
  <cp:revision/>
  <dcterms:created xsi:type="dcterms:W3CDTF">2021-05-12T22:50:12Z</dcterms:created>
  <dcterms:modified xsi:type="dcterms:W3CDTF">2023-10-19T03:48:18Z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0x01010004E7738B79621243A36F2ACA1917DE0B</vt:lpwstr>
  </property>
  <property fmtid="{D5CDD505-2E9C-101B-9397-08002B2CF9AE}" pid="3" name="MediaServiceImageTags">
    <vt:lpwstr/>
  </property>
  <property fmtid="{D5CDD505-2E9C-101B-9397-08002B2CF9AE}" pid="4" name="Objective-Id">
    <vt:lpwstr>A4340280</vt:lpwstr>
  </property>
  <property fmtid="{D5CDD505-2E9C-101B-9397-08002B2CF9AE}" pid="5" name="Objective-Title">
    <vt:lpwstr>Appendix B BOPCCRA Workbook_FINAL_LOCKED</vt:lpwstr>
  </property>
  <property fmtid="{D5CDD505-2E9C-101B-9397-08002B2CF9AE}" pid="6" name="Objective-Description">
    <vt:lpwstr>If you need to unlock any sheets, the password is: TTBOPCCRA2023</vt:lpwstr>
  </property>
  <property fmtid="{D5CDD505-2E9C-101B-9397-08002B2CF9AE}" pid="7" name="Objective-CreationStamp">
    <vt:filetime>2023-03-28T06:42:06Z</vt:filetime>
  </property>
  <property fmtid="{D5CDD505-2E9C-101B-9397-08002B2CF9AE}" pid="8" name="Objective-IsApproved">
    <vt:bool>false</vt:bool>
  </property>
  <property fmtid="{D5CDD505-2E9C-101B-9397-08002B2CF9AE}" pid="9" name="Objective-IsPublished">
    <vt:bool>true</vt:bool>
  </property>
  <property fmtid="{D5CDD505-2E9C-101B-9397-08002B2CF9AE}" pid="10" name="Objective-DatePublished">
    <vt:filetime>2024-02-20T20:01:21Z</vt:filetime>
  </property>
  <property fmtid="{D5CDD505-2E9C-101B-9397-08002B2CF9AE}" pid="11" name="Objective-ModificationStamp">
    <vt:filetime>2024-02-20T20:01:21Z</vt:filetime>
  </property>
  <property fmtid="{D5CDD505-2E9C-101B-9397-08002B2CF9AE}" pid="12" name="Objective-Owner">
    <vt:lpwstr>Jane Palmer</vt:lpwstr>
  </property>
  <property fmtid="{D5CDD505-2E9C-101B-9397-08002B2CF9AE}" pid="13" name="Objective-Path">
    <vt:lpwstr>EasyInfo Global Folder:'Virtual Filing Cabinet':Natural Resource Management:Integrated Catchments Programme Management:Climate Change SharePoint - NEW FILE STRUCTURE:Plans, Policy, Strategy, Reporting - Climate Change:Programme Management:Reports:Reference folder:. Council Meeting_workshops:2020-10-19 - Workshop:. Adaptation Next Steps:Regional Assessment:Deliverables:Phase 3</vt:lpwstr>
  </property>
  <property fmtid="{D5CDD505-2E9C-101B-9397-08002B2CF9AE}" pid="14" name="Objective-Parent">
    <vt:lpwstr>Phase 3</vt:lpwstr>
  </property>
  <property fmtid="{D5CDD505-2E9C-101B-9397-08002B2CF9AE}" pid="15" name="Objective-State">
    <vt:lpwstr>Published</vt:lpwstr>
  </property>
  <property fmtid="{D5CDD505-2E9C-101B-9397-08002B2CF9AE}" pid="16" name="Objective-VersionId">
    <vt:lpwstr>vA7047959</vt:lpwstr>
  </property>
  <property fmtid="{D5CDD505-2E9C-101B-9397-08002B2CF9AE}" pid="17" name="Objective-Version">
    <vt:lpwstr>3.0</vt:lpwstr>
  </property>
  <property fmtid="{D5CDD505-2E9C-101B-9397-08002B2CF9AE}" pid="18" name="Objective-VersionNumber">
    <vt:r8>3</vt:r8>
  </property>
  <property fmtid="{D5CDD505-2E9C-101B-9397-08002B2CF9AE}" pid="19" name="Objective-VersionComment">
    <vt:lpwstr>Updated with Kiwirail comments</vt:lpwstr>
  </property>
  <property fmtid="{D5CDD505-2E9C-101B-9397-08002B2CF9AE}" pid="20" name="Objective-FileNumber">
    <vt:lpwstr>4.17714</vt:lpwstr>
  </property>
  <property fmtid="{D5CDD505-2E9C-101B-9397-08002B2CF9AE}" pid="21" name="Objective-Classification">
    <vt:lpwstr>Public Access</vt:lpwstr>
  </property>
  <property fmtid="{D5CDD505-2E9C-101B-9397-08002B2CF9AE}" pid="22" name="Objective-Caveats">
    <vt:lpwstr/>
  </property>
  <property fmtid="{D5CDD505-2E9C-101B-9397-08002B2CF9AE}" pid="23" name="Objective-Operative Date">
    <vt:lpwstr/>
  </property>
  <property fmtid="{D5CDD505-2E9C-101B-9397-08002B2CF9AE}" pid="24" name="Objective-Author">
    <vt:lpwstr/>
  </property>
  <property fmtid="{D5CDD505-2E9C-101B-9397-08002B2CF9AE}" pid="25" name="Objective-On Behalf Of">
    <vt:lpwstr/>
  </property>
  <property fmtid="{D5CDD505-2E9C-101B-9397-08002B2CF9AE}" pid="26" name="Objective-Accela Key">
    <vt:lpwstr/>
  </property>
  <property fmtid="{D5CDD505-2E9C-101B-9397-08002B2CF9AE}" pid="27" name="Objective-Connect Creator">
    <vt:lpwstr/>
  </property>
</Properties>
</file>